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66925"/>
  <mc:AlternateContent xmlns:mc="http://schemas.openxmlformats.org/markup-compatibility/2006">
    <mc:Choice Requires="x15">
      <x15ac:absPath xmlns:x15ac="http://schemas.microsoft.com/office/spreadsheetml/2010/11/ac" url="https://horowhenuadistrictcouncil-my.sharepoint.com/personal/joannac_horowhenua_govt_nz/Documents/Documents/"/>
    </mc:Choice>
  </mc:AlternateContent>
  <xr:revisionPtr revIDLastSave="0" documentId="8_{D421C4A6-E64D-4C02-A5F4-C0BC974090D5}" xr6:coauthVersionLast="47" xr6:coauthVersionMax="47" xr10:uidLastSave="{00000000-0000-0000-0000-000000000000}"/>
  <bookViews>
    <workbookView xWindow="-120" yWindow="-120" windowWidth="29040" windowHeight="15720" activeTab="2" xr2:uid="{00000000-000D-0000-FFFF-FFFF00000000}"/>
  </bookViews>
  <sheets>
    <sheet name="Cover Sheet" sheetId="9" r:id="rId1"/>
    <sheet name="Charges" sheetId="1" r:id="rId2"/>
    <sheet name="IFF levies" sheetId="3" r:id="rId3"/>
    <sheet name="dropdowns" sheetId="8" state="hidden" r:id="rId4"/>
  </sheets>
  <definedNames>
    <definedName name="_company_name">'Cover Sheet'!$C$8</definedName>
    <definedName name="_disc_date">'Cover Sheet'!$C$10</definedName>
    <definedName name="_disc_type">'Cover Sheet'!$A$5</definedName>
    <definedName name="_districts">'Cover Sheet'!$C$16,'Cover Sheet'!$C$17,'Cover Sheet'!$C$18,'Cover Sheet'!$C$19,'Cover Sheet'!$C$20,'Cover Sheet'!$C$21</definedName>
    <definedName name="_is_resubmission">'Cover Sheet'!$C$23</definedName>
    <definedName name="_is_single_district">'Cover Sheet'!$C$12</definedName>
    <definedName name="_operating_model">'Cover Sheet'!$C$14</definedName>
    <definedName name="_template_version">'Cover Sheet'!$D$1</definedName>
    <definedName name="_template_version_text">'Cover Sheet'!$A$25</definedName>
    <definedName name="_title">'Cover Sheet'!$A$6</definedName>
    <definedName name="dd_asset_model">dropdowns!$L$7:$L$8</definedName>
    <definedName name="dd_charge_category">dropdowns!$V$7:$V$14</definedName>
    <definedName name="dd_disc_type">dropdowns!$T$7:$T$9</definedName>
    <definedName name="dd_disc_year_end_co">dropdowns!$H$7:$H$27</definedName>
    <definedName name="dd_operating_model">dropdowns!$R$7:$R$9</definedName>
    <definedName name="dd_price_basis">dropdowns!$P$7:$P$9</definedName>
    <definedName name="dd_property_type">dropdowns!$X$7:$X$9</definedName>
    <definedName name="dd_service_level">dropdowns!$Z$7:$Z$8</definedName>
    <definedName name="dd_territorial_authorities">dropdowns!$C$7:$C$72</definedName>
    <definedName name="dd_yes_no">dropdowns!$J$7:$J$8</definedName>
    <definedName name="_xlnm.Print_Area" localSheetId="1">Charges!$A$1:$M$56</definedName>
    <definedName name="_xlnm.Print_Area" localSheetId="0">'Cover Sheet'!$A$1:$D$26</definedName>
    <definedName name="_xlnm.Print_Area" localSheetId="2">'IFF levies'!$A$1:$H$13</definedName>
    <definedName name="Z_21F2E024_704F_4E93_AC63_213755ECFFE0_.wvu.PrintArea" localSheetId="0" hidden="1">'Cover Sheet'!$A$1:$D$45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1" l="1"/>
  <c r="B48" i="1"/>
  <c r="B49" i="1"/>
  <c r="B50" i="1"/>
  <c r="B51" i="1"/>
  <c r="B52" i="1"/>
  <c r="B53" i="1"/>
  <c r="B30" i="1"/>
  <c r="A12" i="1"/>
  <c r="A14" i="1" s="1"/>
  <c r="A16" i="1" s="1"/>
  <c r="A18" i="1" s="1"/>
  <c r="A20" i="1" s="1"/>
  <c r="A22" i="1" s="1"/>
  <c r="A24" i="1" s="1"/>
  <c r="A26" i="1" s="1"/>
  <c r="A13" i="1"/>
  <c r="A15" i="1" s="1"/>
  <c r="A17" i="1" s="1"/>
  <c r="A19" i="1" s="1"/>
  <c r="A21" i="1" s="1"/>
  <c r="A23" i="1" s="1"/>
  <c r="A25" i="1" s="1"/>
  <c r="A27" i="1" s="1"/>
  <c r="A28" i="1" s="1"/>
  <c r="A30" i="1" s="1"/>
  <c r="B12" i="1"/>
  <c r="B13" i="1"/>
  <c r="B14" i="1"/>
  <c r="B15" i="1"/>
  <c r="B16" i="1"/>
  <c r="B17" i="1"/>
  <c r="B18" i="1"/>
  <c r="B19" i="1"/>
  <c r="B20" i="1"/>
  <c r="B21" i="1"/>
  <c r="B22" i="1"/>
  <c r="B23" i="1"/>
  <c r="B24" i="1"/>
  <c r="B25" i="1"/>
  <c r="B26" i="1"/>
  <c r="B27" i="1"/>
  <c r="B28" i="1"/>
  <c r="A29" i="1"/>
  <c r="A32" i="1" s="1"/>
  <c r="A34" i="1" s="1"/>
  <c r="A36" i="1" s="1"/>
  <c r="A38" i="1" s="1"/>
  <c r="A40" i="1" s="1"/>
  <c r="A42" i="1" s="1"/>
  <c r="A44" i="1" s="1"/>
  <c r="A46" i="1" s="1"/>
  <c r="A48" i="1" s="1"/>
  <c r="A50" i="1" s="1"/>
  <c r="A52" i="1" s="1"/>
  <c r="A31" i="1"/>
  <c r="A33" i="1" s="1"/>
  <c r="A35" i="1" s="1"/>
  <c r="A37" i="1" s="1"/>
  <c r="A39" i="1" s="1"/>
  <c r="A41" i="1" s="1"/>
  <c r="A43" i="1" s="1"/>
  <c r="A45" i="1" s="1"/>
  <c r="A54" i="1" s="1"/>
  <c r="B29" i="1"/>
  <c r="B31" i="1"/>
  <c r="B32" i="1"/>
  <c r="B33" i="1"/>
  <c r="B34" i="1"/>
  <c r="B35" i="1"/>
  <c r="B36" i="1"/>
  <c r="B37" i="1"/>
  <c r="B38" i="1"/>
  <c r="B39" i="1"/>
  <c r="B40" i="1"/>
  <c r="B41" i="1"/>
  <c r="B42" i="1"/>
  <c r="B43" i="1"/>
  <c r="B44" i="1"/>
  <c r="B45" i="1"/>
  <c r="B46" i="1"/>
  <c r="B54" i="1"/>
  <c r="B55" i="1"/>
  <c r="A47" i="1" l="1"/>
  <c r="A49" i="1" s="1"/>
  <c r="A51" i="1" s="1"/>
  <c r="A53" i="1" s="1"/>
  <c r="B7" i="3"/>
  <c r="B8" i="3"/>
  <c r="B9" i="3"/>
  <c r="B10" i="3"/>
  <c r="B11" i="3"/>
  <c r="B12" i="3"/>
  <c r="B13" i="3"/>
  <c r="A1" i="3"/>
  <c r="A1" i="1"/>
  <c r="B6" i="3"/>
  <c r="B5" i="3"/>
  <c r="B4" i="3"/>
  <c r="B4" i="1"/>
  <c r="B5" i="1"/>
  <c r="B6" i="1"/>
  <c r="B7" i="1"/>
  <c r="B8" i="1"/>
  <c r="B9" i="1"/>
  <c r="B10" i="1"/>
  <c r="B11" i="1"/>
  <c r="B56" i="1"/>
</calcChain>
</file>

<file path=xl/sharedStrings.xml><?xml version="1.0" encoding="utf-8"?>
<sst xmlns="http://schemas.openxmlformats.org/spreadsheetml/2006/main" count="879" uniqueCount="346">
  <si>
    <t>occasional__charges__2026-03__v1</t>
  </si>
  <si>
    <t>Water Services Information Disclosure</t>
  </si>
  <si>
    <t>Occasional disclosure requirements</t>
  </si>
  <si>
    <t>Charges and IFF levies (clause 4.8)</t>
  </si>
  <si>
    <t>Regulated Provider</t>
  </si>
  <si>
    <t>Horowhenua District Council</t>
  </si>
  <si>
    <t>Disclosure Date</t>
  </si>
  <si>
    <t>Single district disclosure, clause 2.4(2)?</t>
  </si>
  <si>
    <t>Yes</t>
  </si>
  <si>
    <t>Operating Model</t>
  </si>
  <si>
    <t>Water organisation</t>
  </si>
  <si>
    <t>District(s)</t>
  </si>
  <si>
    <t>Horowhenua District</t>
  </si>
  <si>
    <t>Resubmission due to error?</t>
  </si>
  <si>
    <t>No</t>
  </si>
  <si>
    <t>Template prepared March 2026</t>
  </si>
  <si>
    <t>Workbook Version History</t>
  </si>
  <si>
    <t>Workbook Version and Date</t>
  </si>
  <si>
    <t>Determination</t>
  </si>
  <si>
    <t>Water Services Information Disclosure Determination 2026 [2026] NZCC 3</t>
  </si>
  <si>
    <t>Charges</t>
  </si>
  <si>
    <t xml:space="preserve"> </t>
  </si>
  <si>
    <t>Section</t>
  </si>
  <si>
    <t>Row</t>
  </si>
  <si>
    <t>Clause ref</t>
  </si>
  <si>
    <t>Category1 | 
Regulated service</t>
  </si>
  <si>
    <t>Category2 | 
Charge</t>
  </si>
  <si>
    <t>Category3 |
Property Use</t>
  </si>
  <si>
    <t>Category4 |
Name</t>
  </si>
  <si>
    <t>Geographic areas</t>
  </si>
  <si>
    <t>Circumstances</t>
  </si>
  <si>
    <t>Amount or rate</t>
  </si>
  <si>
    <t>Amount of charge attributable to the water or wastewater service</t>
  </si>
  <si>
    <t>Charging basis</t>
  </si>
  <si>
    <t>Other information</t>
  </si>
  <si>
    <t>4.9(1-2)</t>
  </si>
  <si>
    <t>Wastewater</t>
  </si>
  <si>
    <t>Connection</t>
  </si>
  <si>
    <t>Combination</t>
  </si>
  <si>
    <t>Application Fee - Per Connection / Disconnection (for water and / or sewer) up to two</t>
  </si>
  <si>
    <t>Horowhenua district</t>
  </si>
  <si>
    <t>$232.50</t>
  </si>
  <si>
    <t>Per application</t>
  </si>
  <si>
    <t>Where unusual circumstances justify, eg more than two connections, additional fees may apply. The application fee also includes water connections.</t>
  </si>
  <si>
    <t>Connection / Disconnection to Network</t>
  </si>
  <si>
    <t>Invoiced at cost</t>
  </si>
  <si>
    <t>Part of Fees and Charges, GST inclusive</t>
  </si>
  <si>
    <t>Volumetric</t>
  </si>
  <si>
    <t>Non-residential</t>
  </si>
  <si>
    <t>Trade waste discharge volume to Wastewater Sewer: Retic cost per m3 of flow for special</t>
  </si>
  <si>
    <t>$1.20 per m3 </t>
  </si>
  <si>
    <t>Suspended Solids (SS): Cost of treating SS per kg per m3  for special</t>
  </si>
  <si>
    <t>$1.30 per m3 </t>
  </si>
  <si>
    <t>Chemical Oxygen Demand (COD): Cost of treating COD per kg per m3 for special</t>
  </si>
  <si>
    <t>$0.60 per m3 </t>
  </si>
  <si>
    <t>Total Kjeldahl Nitrogen (TKN): Cost of treating TKN per kg per m3 for special</t>
  </si>
  <si>
    <t>$2.40 per m3 </t>
  </si>
  <si>
    <t>Septage - Tanker Loads per m3</t>
  </si>
  <si>
    <t>$47.50 per m3 </t>
  </si>
  <si>
    <t>Fixed</t>
  </si>
  <si>
    <t>Inspection fees</t>
  </si>
  <si>
    <t>At cost</t>
  </si>
  <si>
    <t>Annual Fee - Low Risk</t>
  </si>
  <si>
    <t>$120.50</t>
  </si>
  <si>
    <t>Annual fee</t>
  </si>
  <si>
    <t>Annual Fee - Medium Risk</t>
  </si>
  <si>
    <t>$601.50</t>
  </si>
  <si>
    <t>Annual Fee - High Risk</t>
  </si>
  <si>
    <t>$1,804</t>
  </si>
  <si>
    <t>Monitoring</t>
  </si>
  <si>
    <t>At cost plus admin fee</t>
  </si>
  <si>
    <t>Consent Application - Low Risk</t>
  </si>
  <si>
    <t>$240.50</t>
  </si>
  <si>
    <t>Consent Application - Medium Risk</t>
  </si>
  <si>
    <t>Consent Application - High Risk</t>
  </si>
  <si>
    <t>$1,203</t>
  </si>
  <si>
    <t>Compliance monitoring Special (per hour plus consumables - see laboratory charges)</t>
  </si>
  <si>
    <t>$176.50</t>
  </si>
  <si>
    <t>Compliance reinspection monitoring - fixed charge (low, medium and high risk)</t>
  </si>
  <si>
    <t>$271</t>
  </si>
  <si>
    <t>Trade waste application fee (Special) (includes the first 2.5 hours, $175.50 per hour thereafter)</t>
  </si>
  <si>
    <t>$451.50</t>
  </si>
  <si>
    <t>Temporary discharge application and discharge fee (includes the first hour, $175.50 per hour thereafter, based on risk)</t>
  </si>
  <si>
    <t>$180.50</t>
  </si>
  <si>
    <t>PIN fee for Wastewater Treatment Plant</t>
  </si>
  <si>
    <t>$94.50</t>
  </si>
  <si>
    <t>Water supply</t>
  </si>
  <si>
    <t>Application Fee – per connection / disconnection (for water and / or sewer) up to two</t>
  </si>
  <si>
    <t>$232</t>
  </si>
  <si>
    <t>Where unusual circumstances justify, eg more than two connections, additional fees may apply.</t>
  </si>
  <si>
    <t>Local Waters Network Service Connection Works</t>
  </si>
  <si>
    <t>As quoted</t>
  </si>
  <si>
    <t>Local Waters Network Service Disconnection Works</t>
  </si>
  <si>
    <t>Removal and Reinstatement</t>
  </si>
  <si>
    <t>Temporary Removal of Water Restrictor</t>
  </si>
  <si>
    <t>Testing of Flow Restrictor (customer requested - where test results show that the flow restrictor is accurate to within ±10% of their rated capacity)</t>
  </si>
  <si>
    <t>Final Water Meter Reading</t>
  </si>
  <si>
    <t>$73.00</t>
  </si>
  <si>
    <t>Meter Accuracy Test (customer requested - where test results shows that the meter complies with International Organisation of Metrology (OIML) R49)</t>
  </si>
  <si>
    <t>Water Tanker Filling Facility (Charge per Volume in m3)</t>
  </si>
  <si>
    <t>this is only available from the Council Depot on Hōkio Beach Road</t>
  </si>
  <si>
    <t>$2.70 per m³ / 1,000 litres</t>
  </si>
  <si>
    <t>Application Fee (includes gate access key deposit &amp; PIN setup)</t>
  </si>
  <si>
    <t>$232.00</t>
  </si>
  <si>
    <t>Additional or changes to PIN setup</t>
  </si>
  <si>
    <t>$93.00</t>
  </si>
  <si>
    <t>Use of a fire hydrant for purposes other than firefighting without prior approval from Council</t>
  </si>
  <si>
    <t>Charges for breaches of the Local Waters Combined Bylaw</t>
  </si>
  <si>
    <t>$1,741.50</t>
  </si>
  <si>
    <t>Permitting water to run to waste after receiving a written warning from the Council</t>
  </si>
  <si>
    <t>$348.50</t>
  </si>
  <si>
    <t>Contravening of any water use restrictions after receiving a written warning from the Council</t>
  </si>
  <si>
    <t>Tampering with a connection, meter, restrictor or drawing from a connection or restrictor that has been tampered with</t>
  </si>
  <si>
    <t>$362.50 + actual cost
of repair</t>
  </si>
  <si>
    <t>Fee for Council to perform maintenance on the area around the point of supply, clearing of soil, growth, or other matter or obstruction which prevents, or is likely to prevent convenient access</t>
  </si>
  <si>
    <t>Actual cost</t>
  </si>
  <si>
    <t>Fee for locating of a service connection where the customer has failed to maintain the area in and around the point of supply, charged after the first half hour</t>
  </si>
  <si>
    <t>Requirement for remedial works on private property</t>
  </si>
  <si>
    <t>Water Supply Rates</t>
  </si>
  <si>
    <t>for any rating unit that is connected to a reticulated drinkable water supply network (except for Foxton Beach)</t>
  </si>
  <si>
    <t>$804.89</t>
  </si>
  <si>
    <t>Quarterly</t>
  </si>
  <si>
    <t>Part of rates resolution, GST inclusive</t>
  </si>
  <si>
    <t>Serviceability</t>
  </si>
  <si>
    <t>for any rating unit that is available to be connected to a reticulated drinkable water supply</t>
  </si>
  <si>
    <t>$402.44</t>
  </si>
  <si>
    <t>for any rating unit that is connected to the Foxton Beach water supply network.</t>
  </si>
  <si>
    <t>$577.51</t>
  </si>
  <si>
    <t>Water consumption Step 1 Foxton Beach Water Supply</t>
  </si>
  <si>
    <t>Foxton Beach</t>
  </si>
  <si>
    <t>for the first 50 m3 of water consumed per quarter on every separately used or inhabited part of a rating unit connected to the Foxton Beach water supply network</t>
  </si>
  <si>
    <t xml:space="preserve">$1.25 per m3 </t>
  </si>
  <si>
    <t>Water consumption Step 2 Foxton Beach Water Supply</t>
  </si>
  <si>
    <t>for the second 50 m3 of water consumed per quarter in excess of 50 m3 on every separately used or inhabited part of a rating unit connected to the Foxton Beach water supply network</t>
  </si>
  <si>
    <t xml:space="preserve">$2.50 per m3 </t>
  </si>
  <si>
    <t>Water consumption Step 3 Foxton Beach Water Supply</t>
  </si>
  <si>
    <t>for the balance of water consumed per quarter in excess of 100 m3 on every separately used or inhabited part of a rating unit connected to the Foxton Beach water supply network</t>
  </si>
  <si>
    <t xml:space="preserve">$3.75 per m3 </t>
  </si>
  <si>
    <t>Water consumption All except Foxton Beach</t>
  </si>
  <si>
    <t>Horowhenua district except Foxton Beach</t>
  </si>
  <si>
    <t>water consumed in excess of 91m3 per every quarter invoicing period on any rating unit connected to any water supply, except Foxton Beach.</t>
  </si>
  <si>
    <t xml:space="preserve">$2.88 per m3 </t>
  </si>
  <si>
    <t xml:space="preserve">Water consumption Shannon untreated bore water supply. </t>
  </si>
  <si>
    <t>Shannon untreated bore water supply.</t>
  </si>
  <si>
    <t>water consumed in excess of 91m3 per every quarter invoicing period on any rating unit connected to the Shannon untreated bore water supply.</t>
  </si>
  <si>
    <t xml:space="preserve">$1.44 per m3 </t>
  </si>
  <si>
    <t>Wastewater Disposal Rates</t>
  </si>
  <si>
    <t>for every rating unit that is connected to a reticulated wastewater disposal system</t>
  </si>
  <si>
    <t>$1,035.93</t>
  </si>
  <si>
    <t>for any rating unit that is available to be connected to a reticulated wastewater disposal system</t>
  </si>
  <si>
    <t>$517.97</t>
  </si>
  <si>
    <t>*Add additional rows within the table as required, per the instructions sheet</t>
  </si>
  <si>
    <t>IFF levies</t>
  </si>
  <si>
    <t>Category2 |
Name</t>
  </si>
  <si>
    <t>Description</t>
  </si>
  <si>
    <t>Levy order</t>
  </si>
  <si>
    <t>4.10</t>
  </si>
  <si>
    <t>[Select one]</t>
  </si>
  <si>
    <t>NA</t>
  </si>
  <si>
    <t>description</t>
  </si>
  <si>
    <t>Territories Authorities</t>
  </si>
  <si>
    <t>Disclsoure year end</t>
  </si>
  <si>
    <t>Yes/no</t>
  </si>
  <si>
    <t>Asset valuation model</t>
  </si>
  <si>
    <t>Service level</t>
  </si>
  <si>
    <t>Price basis</t>
  </si>
  <si>
    <t>Operating model</t>
  </si>
  <si>
    <t>Disclosure type</t>
  </si>
  <si>
    <t>Charge Category</t>
  </si>
  <si>
    <t>Residential or Non residential</t>
  </si>
  <si>
    <t>name</t>
  </si>
  <si>
    <t>dd_territorial_authorities</t>
  </si>
  <si>
    <t>dd_disc_year_end_co</t>
  </si>
  <si>
    <t>dd_yes_no</t>
  </si>
  <si>
    <t>dd_asset_model</t>
  </si>
  <si>
    <t>dd_service_level</t>
  </si>
  <si>
    <t>dd_price_basis</t>
  </si>
  <si>
    <t>dd_operating_model</t>
  </si>
  <si>
    <t>dd_disc_type</t>
  </si>
  <si>
    <t>dd_charge_category</t>
  </si>
  <si>
    <t>dd_property_type</t>
  </si>
  <si>
    <t>Last downloaded at:</t>
  </si>
  <si>
    <t>From:</t>
  </si>
  <si>
    <t>https://datafinder.stats.govt.nz/layer/123496-territorial-authority-2026-clipped/</t>
  </si>
  <si>
    <t>TA2026_V1_00</t>
  </si>
  <si>
    <t>TA2026_V1_00_NAME</t>
  </si>
  <si>
    <t>TA2026_V1_00_NAME_ASCII</t>
  </si>
  <si>
    <t>LAND_AREA_SQ_KM</t>
  </si>
  <si>
    <t>Disclosure Due Date</t>
  </si>
  <si>
    <t>Question</t>
  </si>
  <si>
    <t>Model</t>
  </si>
  <si>
    <t>Level</t>
  </si>
  <si>
    <t>Charge type (4.9(1))</t>
  </si>
  <si>
    <t>001</t>
  </si>
  <si>
    <t>Far North District</t>
  </si>
  <si>
    <t>N/A (Periodic)</t>
  </si>
  <si>
    <t>Revaluation model</t>
  </si>
  <si>
    <t>Combined</t>
  </si>
  <si>
    <t>nominal</t>
  </si>
  <si>
    <t>In-house council provision</t>
  </si>
  <si>
    <t>Annual forecast</t>
  </si>
  <si>
    <t>Residential</t>
  </si>
  <si>
    <t>002</t>
  </si>
  <si>
    <t>Whangarei District</t>
  </si>
  <si>
    <t>Cost model</t>
  </si>
  <si>
    <t>constant</t>
  </si>
  <si>
    <t>Annual actual</t>
  </si>
  <si>
    <t>003</t>
  </si>
  <si>
    <t>Kaipara District</t>
  </si>
  <si>
    <t>both</t>
  </si>
  <si>
    <t>Split decision-making model water organisation</t>
  </si>
  <si>
    <t>Peridoic forecast</t>
  </si>
  <si>
    <t>Contaminants</t>
  </si>
  <si>
    <t>011</t>
  </si>
  <si>
    <t>Thames-Coromandel District</t>
  </si>
  <si>
    <t>012</t>
  </si>
  <si>
    <t>Hauraki District</t>
  </si>
  <si>
    <t>Growth</t>
  </si>
  <si>
    <t>013</t>
  </si>
  <si>
    <t>Waikato District</t>
  </si>
  <si>
    <t>Mixed connection and growth</t>
  </si>
  <si>
    <t>015</t>
  </si>
  <si>
    <t>Matamata-Piako District</t>
  </si>
  <si>
    <t>016</t>
  </si>
  <si>
    <t>Hamilton City</t>
  </si>
  <si>
    <t>Other</t>
  </si>
  <si>
    <t>017</t>
  </si>
  <si>
    <t>Waipa District</t>
  </si>
  <si>
    <t>018</t>
  </si>
  <si>
    <t>Ōtorohanga District</t>
  </si>
  <si>
    <t>Otorohanga District</t>
  </si>
  <si>
    <t>019</t>
  </si>
  <si>
    <t>South Waikato District</t>
  </si>
  <si>
    <t>020</t>
  </si>
  <si>
    <t>Waitomo District</t>
  </si>
  <si>
    <t>021</t>
  </si>
  <si>
    <t>Taupo District</t>
  </si>
  <si>
    <t>022</t>
  </si>
  <si>
    <t>Western Bay of Plenty District</t>
  </si>
  <si>
    <t>023</t>
  </si>
  <si>
    <t>Tauranga City</t>
  </si>
  <si>
    <t>024</t>
  </si>
  <si>
    <t>Rotorua District</t>
  </si>
  <si>
    <t>025</t>
  </si>
  <si>
    <t>Whakatane District</t>
  </si>
  <si>
    <t>026</t>
  </si>
  <si>
    <t>Kawerau District</t>
  </si>
  <si>
    <t>027</t>
  </si>
  <si>
    <t>Ōpōtiki District</t>
  </si>
  <si>
    <t>Opotiki District</t>
  </si>
  <si>
    <t>028</t>
  </si>
  <si>
    <t>Gisborne District</t>
  </si>
  <si>
    <t>029</t>
  </si>
  <si>
    <t>Wairoa District</t>
  </si>
  <si>
    <t>030</t>
  </si>
  <si>
    <t>Hastings District</t>
  </si>
  <si>
    <t>031</t>
  </si>
  <si>
    <t>Napier City</t>
  </si>
  <si>
    <t>032</t>
  </si>
  <si>
    <t>Central Hawke's Bay District</t>
  </si>
  <si>
    <t>033</t>
  </si>
  <si>
    <t>New Plymouth District</t>
  </si>
  <si>
    <t>034</t>
  </si>
  <si>
    <t>Stratford District</t>
  </si>
  <si>
    <t>035</t>
  </si>
  <si>
    <t>South Taranaki District</t>
  </si>
  <si>
    <t>036</t>
  </si>
  <si>
    <t>Ruapehu District</t>
  </si>
  <si>
    <t>037</t>
  </si>
  <si>
    <t>Whanganui District</t>
  </si>
  <si>
    <t>038</t>
  </si>
  <si>
    <t>Rangitikei District</t>
  </si>
  <si>
    <t>039</t>
  </si>
  <si>
    <t>Manawatu District</t>
  </si>
  <si>
    <t>040</t>
  </si>
  <si>
    <t>Palmerston North City</t>
  </si>
  <si>
    <t>041</t>
  </si>
  <si>
    <t>Tararua District</t>
  </si>
  <si>
    <t>042</t>
  </si>
  <si>
    <t>043</t>
  </si>
  <si>
    <t>Kapiti Coast District</t>
  </si>
  <si>
    <t>044</t>
  </si>
  <si>
    <t>Porirua City</t>
  </si>
  <si>
    <t>045</t>
  </si>
  <si>
    <t>Upper Hutt City</t>
  </si>
  <si>
    <t>046</t>
  </si>
  <si>
    <t>Lower Hutt City</t>
  </si>
  <si>
    <t>047</t>
  </si>
  <si>
    <t>Wellington City</t>
  </si>
  <si>
    <t>048</t>
  </si>
  <si>
    <t>Masterton District</t>
  </si>
  <si>
    <t>049</t>
  </si>
  <si>
    <t>Carterton District</t>
  </si>
  <si>
    <t>050</t>
  </si>
  <si>
    <t>South Wairarapa District</t>
  </si>
  <si>
    <t>051</t>
  </si>
  <si>
    <t>Tasman District</t>
  </si>
  <si>
    <t>052</t>
  </si>
  <si>
    <t>Nelson City</t>
  </si>
  <si>
    <t>053</t>
  </si>
  <si>
    <t>Marlborough District</t>
  </si>
  <si>
    <t>054</t>
  </si>
  <si>
    <t>Kaikoura District</t>
  </si>
  <si>
    <t>055</t>
  </si>
  <si>
    <t>Buller District</t>
  </si>
  <si>
    <t>056</t>
  </si>
  <si>
    <t>Grey District</t>
  </si>
  <si>
    <t>057</t>
  </si>
  <si>
    <t>Westland District</t>
  </si>
  <si>
    <t>058</t>
  </si>
  <si>
    <t>Hurunui District</t>
  </si>
  <si>
    <t>076</t>
  </si>
  <si>
    <t>Auckland</t>
  </si>
  <si>
    <t>059</t>
  </si>
  <si>
    <t>Waimakariri District</t>
  </si>
  <si>
    <t>060</t>
  </si>
  <si>
    <t>Christchurch City</t>
  </si>
  <si>
    <t>062</t>
  </si>
  <si>
    <t>Selwyn District</t>
  </si>
  <si>
    <t>063</t>
  </si>
  <si>
    <t>Ashburton District</t>
  </si>
  <si>
    <t>064</t>
  </si>
  <si>
    <t>Timaru District</t>
  </si>
  <si>
    <t>065</t>
  </si>
  <si>
    <t>Mackenzie District</t>
  </si>
  <si>
    <t>066</t>
  </si>
  <si>
    <t>Waimate District</t>
  </si>
  <si>
    <t>068</t>
  </si>
  <si>
    <t>Waitaki District</t>
  </si>
  <si>
    <t>069</t>
  </si>
  <si>
    <t>Central Otago District</t>
  </si>
  <si>
    <t>070</t>
  </si>
  <si>
    <t>Queenstown-Lakes District</t>
  </si>
  <si>
    <t>071</t>
  </si>
  <si>
    <t>Dunedin City</t>
  </si>
  <si>
    <t>072</t>
  </si>
  <si>
    <t>Clutha District</t>
  </si>
  <si>
    <t>073</t>
  </si>
  <si>
    <t>Southland District</t>
  </si>
  <si>
    <t>074</t>
  </si>
  <si>
    <t>Gore District</t>
  </si>
  <si>
    <t>075</t>
  </si>
  <si>
    <t>Invercargill City</t>
  </si>
  <si>
    <t>Area Outside Territorial Authority</t>
  </si>
  <si>
    <t>067</t>
  </si>
  <si>
    <t>Chatham Islands Territory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</si>
</sst>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1409]d\ mmmm\ yyyy"/>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1"/>
      <color theme="1"/>
      <name val="Aptos"/>
      <family val="2"/>
    </font>
    <font>
      <b/>
      <sz val="16"/>
      <name val="Calibri"/>
      <family val="4"/>
      <scheme val="minor"/>
    </font>
    <font>
      <b/>
      <sz val="12"/>
      <color theme="0"/>
      <name val="Calibri"/>
      <family val="2"/>
      <scheme val="minor"/>
    </font>
    <font>
      <i/>
      <sz val="11"/>
      <color theme="1"/>
      <name val="Calibri"/>
      <family val="2"/>
      <scheme val="minor"/>
    </font>
    <font>
      <sz val="10"/>
      <color indexed="8"/>
      <name val="Arial"/>
      <family val="1"/>
    </font>
    <font>
      <sz val="8"/>
      <name val="Calibri"/>
      <family val="2"/>
      <scheme val="minor"/>
    </font>
    <font>
      <sz val="11"/>
      <color theme="1"/>
      <name val="Calibri"/>
      <family val="2"/>
    </font>
    <font>
      <sz val="11"/>
      <name val="Calibri"/>
      <family val="2"/>
    </font>
    <font>
      <sz val="10"/>
      <color indexed="8"/>
      <name val="Calibri"/>
      <family val="2"/>
    </font>
    <font>
      <b/>
      <sz val="18"/>
      <name val="Calibri"/>
      <family val="2"/>
    </font>
    <font>
      <sz val="10"/>
      <name val="Calibri"/>
      <family val="2"/>
    </font>
    <font>
      <b/>
      <sz val="14"/>
      <color rgb="FFFF2454"/>
      <name val="Calibri"/>
      <family val="2"/>
    </font>
    <font>
      <sz val="10"/>
      <color rgb="FFFF0000"/>
      <name val="Calibri"/>
      <family val="2"/>
    </font>
    <font>
      <b/>
      <sz val="11"/>
      <color indexed="8"/>
      <name val="Calibri"/>
      <family val="2"/>
    </font>
    <font>
      <i/>
      <sz val="16"/>
      <color rgb="FFFF2454"/>
      <name val="Calibri"/>
      <family val="2"/>
    </font>
    <font>
      <b/>
      <sz val="10"/>
      <color theme="1"/>
      <name val="Calibri"/>
      <family val="2"/>
    </font>
    <font>
      <b/>
      <sz val="10"/>
      <color indexed="8"/>
      <name val="Calibri"/>
      <family val="2"/>
    </font>
    <font>
      <sz val="11"/>
      <color rgb="FFFF0000"/>
      <name val="Calibri"/>
      <family val="2"/>
    </font>
    <font>
      <sz val="11"/>
      <color indexed="8"/>
      <name val="Calibri"/>
      <family val="2"/>
    </font>
    <font>
      <sz val="11"/>
      <name val="Calibri"/>
      <family val="2"/>
      <scheme val="minor"/>
    </font>
    <font>
      <b/>
      <sz val="12"/>
      <color theme="1"/>
      <name val="Calibri Light"/>
      <family val="1"/>
      <scheme val="major"/>
    </font>
    <font>
      <sz val="10"/>
      <color theme="1"/>
      <name val="Calibri"/>
      <family val="4"/>
      <scheme val="minor"/>
    </font>
    <font>
      <b/>
      <sz val="12"/>
      <name val="Calibri"/>
      <family val="2"/>
    </font>
    <font>
      <b/>
      <sz val="16"/>
      <color theme="1"/>
      <name val="Calibri"/>
      <family val="2"/>
    </font>
    <font>
      <b/>
      <sz val="12"/>
      <color theme="0"/>
      <name val="Calibri"/>
      <family val="2"/>
    </font>
    <font>
      <sz val="11"/>
      <color rgb="FF000000"/>
      <name val="Calibri"/>
      <family val="2"/>
    </font>
    <font>
      <i/>
      <sz val="11"/>
      <name val="Calibri"/>
      <family val="2"/>
    </font>
  </fonts>
  <fills count="11">
    <fill>
      <patternFill patternType="none"/>
    </fill>
    <fill>
      <patternFill patternType="gray125"/>
    </fill>
    <fill>
      <patternFill patternType="solid">
        <fgColor rgb="FFCCFFCC"/>
        <bgColor indexed="64"/>
      </patternFill>
    </fill>
    <fill>
      <patternFill patternType="solid">
        <fgColor theme="4"/>
        <bgColor theme="4"/>
      </patternFill>
    </fill>
    <fill>
      <patternFill patternType="solid">
        <fgColor theme="7" tint="0.79998168889431442"/>
        <bgColor indexed="64"/>
      </patternFill>
    </fill>
    <fill>
      <patternFill patternType="solid">
        <fgColor theme="0" tint="-0.14996795556505021"/>
        <bgColor indexed="64"/>
      </patternFill>
    </fill>
    <fill>
      <patternFill patternType="solid">
        <fgColor rgb="FFFF2454"/>
        <bgColor indexed="64"/>
      </patternFill>
    </fill>
    <fill>
      <patternFill patternType="solid">
        <fgColor theme="0"/>
        <bgColor indexed="64"/>
      </patternFill>
    </fill>
    <fill>
      <patternFill patternType="solid">
        <fgColor theme="1" tint="0.499984740745262"/>
        <bgColor indexed="64"/>
      </patternFill>
    </fill>
    <fill>
      <patternFill patternType="solid">
        <fgColor theme="5" tint="0.59996337778862885"/>
        <bgColor indexed="64"/>
      </patternFill>
    </fill>
    <fill>
      <patternFill patternType="solid">
        <fgColor rgb="FFFFF2CC"/>
        <bgColor indexed="64"/>
      </patternFill>
    </fill>
  </fills>
  <borders count="13">
    <border>
      <left/>
      <right/>
      <top/>
      <bottom/>
      <diagonal/>
    </border>
    <border>
      <left/>
      <right/>
      <top/>
      <bottom style="thin">
        <color theme="4" tint="0.3999755851924192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rgb="FF68B7BF"/>
      </bottom>
      <diagonal/>
    </border>
  </borders>
  <cellStyleXfs count="14">
    <xf numFmtId="0" fontId="0" fillId="0" borderId="0"/>
    <xf numFmtId="0" fontId="3" fillId="0" borderId="0" applyFill="0" applyProtection="0">
      <alignment horizontal="left" vertical="center"/>
    </xf>
    <xf numFmtId="0" fontId="5" fillId="2" borderId="0" applyNumberFormat="0" applyFill="0" applyBorder="0" applyAlignment="0" applyProtection="0"/>
    <xf numFmtId="0" fontId="6" fillId="3" borderId="1" applyNumberFormat="0" applyFill="0">
      <alignment horizontal="center" vertical="center" wrapText="1"/>
    </xf>
    <xf numFmtId="0" fontId="1" fillId="4" borderId="0" applyNumberFormat="0"/>
    <xf numFmtId="0" fontId="1" fillId="5" borderId="0" applyNumberFormat="0" applyBorder="0"/>
    <xf numFmtId="164" fontId="8" fillId="0" borderId="0" applyFont="0" applyFill="0" applyBorder="0" applyAlignment="0" applyProtection="0">
      <protection locked="0"/>
    </xf>
    <xf numFmtId="49" fontId="1" fillId="4" borderId="0">
      <alignment horizontal="left" vertical="top" wrapText="1"/>
    </xf>
    <xf numFmtId="0" fontId="1" fillId="0" borderId="0"/>
    <xf numFmtId="0" fontId="3" fillId="0" borderId="0" applyFill="0" applyProtection="0">
      <alignment horizontal="left" vertical="center"/>
    </xf>
    <xf numFmtId="0" fontId="24" fillId="0" borderId="0" applyNumberFormat="0" applyFill="0" applyAlignment="0"/>
    <xf numFmtId="0" fontId="25" fillId="0" borderId="0"/>
    <xf numFmtId="0" fontId="23" fillId="8" borderId="0" applyNumberFormat="0" applyBorder="0"/>
    <xf numFmtId="3" fontId="1" fillId="9" borderId="0" applyNumberFormat="0" applyBorder="0" applyProtection="0"/>
  </cellStyleXfs>
  <cellXfs count="77">
    <xf numFmtId="0" fontId="0" fillId="0" borderId="0" xfId="0"/>
    <xf numFmtId="0" fontId="2" fillId="0" borderId="0" xfId="0" applyFont="1"/>
    <xf numFmtId="0" fontId="7" fillId="0" borderId="0" xfId="0" applyFont="1"/>
    <xf numFmtId="164" fontId="10" fillId="0" borderId="2" xfId="6" applyFont="1" applyFill="1" applyBorder="1" applyAlignment="1">
      <alignment horizontal="left" indent="1"/>
      <protection locked="0"/>
    </xf>
    <xf numFmtId="164" fontId="10" fillId="0" borderId="3" xfId="6" applyFont="1" applyFill="1" applyBorder="1" applyAlignment="1">
      <alignment horizontal="left" indent="1"/>
      <protection locked="0"/>
    </xf>
    <xf numFmtId="0" fontId="10" fillId="0" borderId="0" xfId="8" applyFont="1" applyProtection="1">
      <protection locked="0"/>
    </xf>
    <xf numFmtId="0" fontId="4" fillId="0" borderId="0" xfId="8" applyFont="1" applyProtection="1">
      <protection locked="0"/>
    </xf>
    <xf numFmtId="0" fontId="1" fillId="0" borderId="0" xfId="0" applyFont="1" applyProtection="1">
      <protection locked="0"/>
    </xf>
    <xf numFmtId="0" fontId="16" fillId="7" borderId="0" xfId="8" applyFont="1" applyFill="1" applyAlignment="1" applyProtection="1">
      <alignment horizontal="centerContinuous"/>
      <protection locked="0"/>
    </xf>
    <xf numFmtId="0" fontId="12" fillId="7" borderId="11" xfId="8" applyFont="1" applyFill="1" applyBorder="1" applyAlignment="1" applyProtection="1">
      <alignment horizontal="centerContinuous"/>
      <protection locked="0"/>
    </xf>
    <xf numFmtId="0" fontId="12" fillId="7" borderId="10" xfId="8" applyFont="1" applyFill="1" applyBorder="1" applyProtection="1">
      <protection locked="0"/>
    </xf>
    <xf numFmtId="0" fontId="12" fillId="7" borderId="0" xfId="8" applyFont="1" applyFill="1" applyProtection="1">
      <protection locked="0"/>
    </xf>
    <xf numFmtId="0" fontId="12" fillId="7" borderId="11" xfId="8" applyFont="1" applyFill="1" applyBorder="1" applyProtection="1">
      <protection locked="0"/>
    </xf>
    <xf numFmtId="164" fontId="10" fillId="4" borderId="2" xfId="6" applyFont="1" applyFill="1" applyBorder="1" applyAlignment="1" applyProtection="1">
      <alignment horizontal="left" indent="1"/>
      <protection locked="0"/>
    </xf>
    <xf numFmtId="0" fontId="10" fillId="7" borderId="0" xfId="8" applyFont="1" applyFill="1" applyProtection="1">
      <protection locked="0"/>
    </xf>
    <xf numFmtId="0" fontId="17" fillId="7" borderId="0" xfId="8" applyFont="1" applyFill="1" applyAlignment="1" applyProtection="1">
      <alignment horizontal="left" vertical="top" indent="1"/>
      <protection locked="0"/>
    </xf>
    <xf numFmtId="0" fontId="15" fillId="7" borderId="10" xfId="8" applyFont="1" applyFill="1" applyBorder="1" applyAlignment="1" applyProtection="1">
      <alignment horizontal="centerContinuous"/>
      <protection locked="0"/>
    </xf>
    <xf numFmtId="0" fontId="18" fillId="7" borderId="0" xfId="8" applyFont="1" applyFill="1" applyAlignment="1" applyProtection="1">
      <alignment horizontal="centerContinuous"/>
      <protection locked="0"/>
    </xf>
    <xf numFmtId="0" fontId="16" fillId="0" borderId="0" xfId="8" applyFont="1" applyAlignment="1" applyProtection="1">
      <alignment horizontal="centerContinuous"/>
      <protection locked="0"/>
    </xf>
    <xf numFmtId="0" fontId="19" fillId="7" borderId="7" xfId="8" applyFont="1" applyFill="1" applyBorder="1" applyAlignment="1" applyProtection="1">
      <alignment horizontal="centerContinuous"/>
      <protection locked="0"/>
    </xf>
    <xf numFmtId="0" fontId="12" fillId="7" borderId="8" xfId="8" applyFont="1" applyFill="1" applyBorder="1" applyAlignment="1" applyProtection="1">
      <alignment horizontal="centerContinuous"/>
      <protection locked="0"/>
    </xf>
    <xf numFmtId="0" fontId="12" fillId="7" borderId="9" xfId="8" applyFont="1" applyFill="1" applyBorder="1" applyAlignment="1" applyProtection="1">
      <alignment horizontal="centerContinuous"/>
      <protection locked="0"/>
    </xf>
    <xf numFmtId="0" fontId="12" fillId="7" borderId="0" xfId="8" applyFont="1" applyFill="1" applyAlignment="1" applyProtection="1">
      <alignment horizontal="centerContinuous"/>
      <protection locked="0"/>
    </xf>
    <xf numFmtId="0" fontId="14" fillId="0" borderId="0" xfId="8" applyFont="1" applyAlignment="1" applyProtection="1">
      <alignment horizontal="centerContinuous"/>
      <protection locked="0"/>
    </xf>
    <xf numFmtId="0" fontId="14" fillId="0" borderId="11" xfId="8" applyFont="1" applyBorder="1" applyAlignment="1" applyProtection="1">
      <alignment horizontal="centerContinuous"/>
      <protection locked="0"/>
    </xf>
    <xf numFmtId="0" fontId="12" fillId="0" borderId="11" xfId="8" applyFont="1" applyBorder="1" applyAlignment="1" applyProtection="1">
      <alignment horizontal="centerContinuous"/>
      <protection locked="0"/>
    </xf>
    <xf numFmtId="0" fontId="10" fillId="6" borderId="5" xfId="8" applyFont="1" applyFill="1" applyBorder="1" applyProtection="1">
      <protection locked="0"/>
    </xf>
    <xf numFmtId="0" fontId="12" fillId="6" borderId="6" xfId="8" applyFont="1" applyFill="1" applyBorder="1" applyAlignment="1" applyProtection="1">
      <alignment horizontal="right"/>
      <protection locked="0"/>
    </xf>
    <xf numFmtId="0" fontId="12" fillId="6" borderId="7" xfId="8" applyFont="1" applyFill="1" applyBorder="1" applyProtection="1">
      <protection locked="0"/>
    </xf>
    <xf numFmtId="0" fontId="12" fillId="6" borderId="8" xfId="8" applyFont="1" applyFill="1" applyBorder="1" applyProtection="1">
      <protection locked="0"/>
    </xf>
    <xf numFmtId="0" fontId="12" fillId="6" borderId="9" xfId="8" applyFont="1" applyFill="1" applyBorder="1" applyProtection="1">
      <protection locked="0"/>
    </xf>
    <xf numFmtId="0" fontId="15" fillId="7" borderId="0" xfId="8" applyFont="1" applyFill="1" applyAlignment="1" applyProtection="1">
      <alignment horizontal="centerContinuous" vertical="top" wrapText="1"/>
      <protection locked="0"/>
    </xf>
    <xf numFmtId="0" fontId="20" fillId="7" borderId="0" xfId="8" applyFont="1" applyFill="1" applyAlignment="1" applyProtection="1">
      <alignment horizontal="left"/>
      <protection locked="0"/>
    </xf>
    <xf numFmtId="0" fontId="0" fillId="0" borderId="0" xfId="0" applyProtection="1">
      <protection locked="0"/>
    </xf>
    <xf numFmtId="0" fontId="2" fillId="0" borderId="0" xfId="0" applyFont="1" applyProtection="1">
      <protection locked="0"/>
    </xf>
    <xf numFmtId="49" fontId="23" fillId="4" borderId="0" xfId="7" applyFont="1" applyProtection="1">
      <alignment horizontal="left" vertical="top" wrapText="1"/>
      <protection locked="0"/>
    </xf>
    <xf numFmtId="0" fontId="15" fillId="7" borderId="11" xfId="8" applyFont="1" applyFill="1" applyBorder="1" applyAlignment="1" applyProtection="1">
      <alignment horizontal="centerContinuous" vertical="top" wrapText="1"/>
      <protection locked="0"/>
    </xf>
    <xf numFmtId="0" fontId="11" fillId="6" borderId="4" xfId="8" applyFont="1" applyFill="1" applyBorder="1"/>
    <xf numFmtId="0" fontId="12" fillId="7" borderId="0" xfId="8" applyFont="1" applyFill="1" applyAlignment="1">
      <alignment horizontal="center"/>
    </xf>
    <xf numFmtId="0" fontId="11" fillId="7" borderId="0" xfId="0" applyFont="1" applyFill="1" applyAlignment="1">
      <alignment horizontal="left"/>
    </xf>
    <xf numFmtId="0" fontId="22" fillId="7" borderId="0" xfId="0" applyFont="1" applyFill="1" applyAlignment="1">
      <alignment horizontal="left"/>
    </xf>
    <xf numFmtId="0" fontId="17" fillId="7" borderId="0" xfId="8" applyFont="1" applyFill="1" applyAlignment="1">
      <alignment horizontal="left" vertical="top" indent="1"/>
    </xf>
    <xf numFmtId="0" fontId="15" fillId="7" borderId="10" xfId="8" applyFont="1" applyFill="1" applyBorder="1" applyAlignment="1">
      <alignment horizontal="centerContinuous" vertical="top" wrapText="1"/>
    </xf>
    <xf numFmtId="0" fontId="15" fillId="0" borderId="10" xfId="8" quotePrefix="1" applyFont="1" applyBorder="1" applyAlignment="1">
      <alignment horizontal="centerContinuous" vertical="top" wrapText="1"/>
    </xf>
    <xf numFmtId="0" fontId="13" fillId="0" borderId="10" xfId="8" applyFont="1" applyBorder="1" applyAlignment="1">
      <alignment horizontal="centerContinuous"/>
    </xf>
    <xf numFmtId="0" fontId="17" fillId="7" borderId="0" xfId="8" applyFont="1" applyFill="1" applyAlignment="1">
      <alignment horizontal="left" vertical="top" wrapText="1" indent="1"/>
    </xf>
    <xf numFmtId="0" fontId="26" fillId="7" borderId="10" xfId="0" applyFont="1" applyFill="1" applyBorder="1" applyAlignment="1">
      <alignment horizontal="centerContinuous"/>
    </xf>
    <xf numFmtId="0" fontId="3" fillId="0" borderId="0" xfId="9" applyProtection="1">
      <alignment horizontal="left" vertical="center"/>
    </xf>
    <xf numFmtId="0" fontId="27" fillId="0" borderId="0" xfId="2" applyFont="1" applyFill="1" applyProtection="1">
      <protection locked="0"/>
    </xf>
    <xf numFmtId="0" fontId="21" fillId="0" borderId="0" xfId="0" applyFont="1" applyProtection="1">
      <protection locked="0"/>
    </xf>
    <xf numFmtId="0" fontId="10" fillId="0" borderId="0" xfId="0" applyFont="1" applyProtection="1">
      <protection locked="0"/>
    </xf>
    <xf numFmtId="0" fontId="28" fillId="0" borderId="1" xfId="3" applyFont="1" applyFill="1">
      <alignment horizontal="center" vertical="center" wrapText="1"/>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Alignment="1">
      <alignment horizontal="center" vertical="center"/>
    </xf>
    <xf numFmtId="0" fontId="11" fillId="0" borderId="0" xfId="0" quotePrefix="1" applyFont="1" applyAlignment="1">
      <alignment horizontal="center" vertical="center"/>
    </xf>
    <xf numFmtId="14" fontId="0" fillId="0" borderId="0" xfId="0" applyNumberFormat="1"/>
    <xf numFmtId="0" fontId="0" fillId="0" borderId="3" xfId="0" applyBorder="1"/>
    <xf numFmtId="1" fontId="0" fillId="0" borderId="0" xfId="0" applyNumberFormat="1"/>
    <xf numFmtId="164" fontId="10" fillId="0" borderId="2" xfId="6" applyFont="1" applyFill="1" applyBorder="1" applyAlignment="1">
      <alignment horizontal="left" vertical="center"/>
      <protection locked="0"/>
    </xf>
    <xf numFmtId="164" fontId="10" fillId="0" borderId="3" xfId="6" applyFont="1" applyFill="1" applyBorder="1" applyAlignment="1">
      <alignment horizontal="left" vertical="top"/>
      <protection locked="0"/>
    </xf>
    <xf numFmtId="0" fontId="0" fillId="0" borderId="3" xfId="0" applyBorder="1" applyAlignment="1">
      <alignment vertical="top"/>
    </xf>
    <xf numFmtId="0" fontId="15" fillId="7" borderId="10" xfId="8" applyFont="1" applyFill="1" applyBorder="1" applyAlignment="1" applyProtection="1">
      <alignment horizontal="centerContinuous" vertical="top" wrapText="1"/>
      <protection locked="0"/>
    </xf>
    <xf numFmtId="0" fontId="29" fillId="10" borderId="12" xfId="0" applyFont="1" applyFill="1" applyBorder="1" applyAlignment="1">
      <alignment vertical="center" wrapText="1"/>
    </xf>
    <xf numFmtId="49" fontId="1" fillId="4" borderId="0" xfId="7">
      <alignment horizontal="left" vertical="top" wrapText="1"/>
    </xf>
    <xf numFmtId="0" fontId="30" fillId="0" borderId="0" xfId="0" applyFont="1" applyAlignment="1">
      <alignment horizontal="left" vertical="center"/>
    </xf>
    <xf numFmtId="0" fontId="30" fillId="0" borderId="0" xfId="0" applyFont="1" applyAlignment="1">
      <alignment vertical="center"/>
    </xf>
    <xf numFmtId="0" fontId="30" fillId="0" borderId="0" xfId="4" applyFont="1" applyFill="1" applyAlignment="1">
      <alignment horizontal="center" vertical="center"/>
    </xf>
    <xf numFmtId="49" fontId="7" fillId="0" borderId="0" xfId="7" applyFont="1" applyFill="1">
      <alignment horizontal="left" vertical="top" wrapText="1"/>
    </xf>
    <xf numFmtId="0" fontId="30" fillId="0" borderId="0" xfId="4" applyFont="1" applyFill="1" applyAlignment="1">
      <alignment horizontal="left" vertical="center"/>
    </xf>
    <xf numFmtId="49" fontId="0" fillId="4" borderId="0" xfId="7" applyFont="1">
      <alignment horizontal="left" vertical="top" wrapText="1"/>
    </xf>
    <xf numFmtId="49" fontId="11" fillId="4" borderId="0" xfId="7" applyFont="1" applyAlignment="1">
      <alignment horizontal="left" vertical="center"/>
    </xf>
    <xf numFmtId="0" fontId="1" fillId="0" borderId="0" xfId="0" applyFont="1" applyAlignment="1" applyProtection="1">
      <alignment wrapText="1"/>
      <protection locked="0"/>
    </xf>
    <xf numFmtId="0" fontId="21" fillId="0" borderId="0" xfId="0" applyFont="1" applyAlignment="1" applyProtection="1">
      <alignment wrapText="1"/>
      <protection locked="0"/>
    </xf>
    <xf numFmtId="49" fontId="11" fillId="4" borderId="0" xfId="7" applyFont="1" applyAlignment="1">
      <alignment horizontal="left" vertical="center" wrapText="1"/>
    </xf>
    <xf numFmtId="0" fontId="30" fillId="0" borderId="0" xfId="0" applyFont="1" applyAlignment="1">
      <alignment horizontal="left" vertical="center" wrapText="1"/>
    </xf>
    <xf numFmtId="0" fontId="0" fillId="0" borderId="0" xfId="0" applyAlignment="1" applyProtection="1">
      <alignment wrapText="1"/>
      <protection locked="0"/>
    </xf>
  </cellXfs>
  <cellStyles count="14">
    <cellStyle name="Blank 2" xfId="12" xr:uid="{593AC249-9569-4AF5-BF7E-D7A4B65A56C9}"/>
    <cellStyle name="Data_Entry" xfId="4" xr:uid="{F52353A5-18ED-4990-B836-63CAD2059439}"/>
    <cellStyle name="Data_Entry_text" xfId="7" xr:uid="{0CADBC04-A9D5-4A76-84A2-2E8B3B8C4A53}"/>
    <cellStyle name="Formula" xfId="5" xr:uid="{6A881745-A0AE-4C2A-825B-71F87ACAE4EC}"/>
    <cellStyle name="Formulas_editable" xfId="13" xr:uid="{589EFC86-4B78-4CDA-A009-8C1011D15556}"/>
    <cellStyle name="Header 1" xfId="2" xr:uid="{AC951718-7877-4AB3-AEC7-4FEA21C2974F}"/>
    <cellStyle name="Heading (guidelines)" xfId="10" xr:uid="{43F42D33-F76C-40E6-80B8-34133B9165A1}"/>
    <cellStyle name="Long Date" xfId="6" xr:uid="{16BDAEFF-E355-453F-9939-F0ECCFE84DBA}"/>
    <cellStyle name="Normal" xfId="0" builtinId="0"/>
    <cellStyle name="Normal 2" xfId="11" xr:uid="{BF7D8B14-1B71-4783-941B-E9FA8FBDE411}"/>
    <cellStyle name="Normal 3 2" xfId="8" xr:uid="{B838AD1D-142A-4170-9FA1-3A0A57D12223}"/>
    <cellStyle name="Sch_TItle" xfId="1" xr:uid="{7C843DBD-9458-41B7-9428-673A0CDBB6E0}"/>
    <cellStyle name="sheet_header" xfId="9" xr:uid="{A93FAE87-308F-4300-9D61-F435C24254EB}"/>
    <cellStyle name="table_headers" xfId="3" xr:uid="{6C35933E-03AD-407E-8EFA-450C8CA61E5B}"/>
  </cellStyles>
  <dxfs count="34">
    <dxf>
      <font>
        <color rgb="FFFF0000"/>
      </font>
    </dxf>
    <dxf>
      <font>
        <color rgb="FFFF0000"/>
      </font>
    </dxf>
    <dxf>
      <font>
        <b val="0"/>
        <i val="0"/>
        <strike val="0"/>
        <outline val="0"/>
        <shadow val="0"/>
        <u val="none"/>
        <vertAlign val="baseline"/>
        <sz val="11"/>
        <color auto="1"/>
        <name val="Calibri"/>
        <family val="2"/>
        <scheme val="none"/>
      </font>
      <alignment horizontal="center" vertical="center" textRotation="0" wrapText="0" indent="0" justifyLastLine="0" shrinkToFit="0" readingOrder="0"/>
      <protection locked="1" hidden="0"/>
    </dxf>
    <dxf>
      <font>
        <b val="0"/>
        <i val="0"/>
        <strike val="0"/>
        <outline val="0"/>
        <shadow val="0"/>
        <u val="none"/>
        <vertAlign val="baseline"/>
        <sz val="11"/>
        <color auto="1"/>
        <name val="Calibri"/>
        <family val="2"/>
        <scheme val="none"/>
      </font>
      <alignment horizontal="general" vertical="center" textRotation="0" wrapText="0" indent="0" justifyLastLine="0" shrinkToFit="0" readingOrder="0"/>
      <protection locked="1" hidden="0"/>
    </dxf>
    <dxf>
      <font>
        <b val="0"/>
        <i val="0"/>
        <strike val="0"/>
        <outline val="0"/>
        <shadow val="0"/>
        <u val="none"/>
        <vertAlign val="baseline"/>
        <sz val="11"/>
        <color auto="1"/>
        <name val="Calibri"/>
        <family val="2"/>
        <scheme val="none"/>
      </font>
      <alignment horizontal="left" vertical="center" textRotation="0" wrapText="0" indent="0" justifyLastLine="0" shrinkToFit="0" readingOrder="0"/>
      <protection locked="1" hidden="0"/>
    </dxf>
    <dxf>
      <font>
        <b val="0"/>
        <i val="0"/>
        <strike val="0"/>
        <outline val="0"/>
        <shadow val="0"/>
        <u val="none"/>
        <vertAlign val="baseline"/>
        <sz val="11"/>
        <name val="Calibri"/>
        <family val="2"/>
        <scheme val="none"/>
      </font>
      <protection locked="1" hidden="0"/>
    </dxf>
    <dxf>
      <font>
        <strike val="0"/>
        <outline val="0"/>
        <shadow val="0"/>
        <u val="none"/>
        <vertAlign val="baseline"/>
        <sz val="12"/>
        <color theme="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1"/>
        <color indexed="8"/>
        <name val="Calibri"/>
        <family val="2"/>
        <scheme val="none"/>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indexed="8"/>
        <name val="Calibri"/>
        <family val="2"/>
        <scheme val="none"/>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0"/>
        <color indexed="8"/>
        <name val="Calibri"/>
        <family val="2"/>
        <scheme val="none"/>
      </font>
      <fill>
        <patternFill patternType="solid">
          <fgColor indexed="64"/>
          <bgColor theme="0"/>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none"/>
      </font>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outline val="0"/>
        <shadow val="0"/>
        <u val="none"/>
        <vertAlign val="baseline"/>
        <sz val="11"/>
        <color auto="1"/>
        <name val="Calibri"/>
        <family val="2"/>
        <scheme val="none"/>
      </font>
      <alignment horizontal="center" vertical="center" textRotation="0" wrapText="0" indent="0" justifyLastLine="0" shrinkToFit="0" readingOrder="0"/>
      <protection locked="1" hidden="0"/>
    </dxf>
    <dxf>
      <font>
        <b val="0"/>
        <i val="0"/>
        <strike val="0"/>
        <outline val="0"/>
        <shadow val="0"/>
        <u val="none"/>
        <vertAlign val="baseline"/>
        <sz val="11"/>
        <color auto="1"/>
        <name val="Calibri"/>
        <family val="2"/>
        <scheme val="none"/>
      </font>
      <alignment horizontal="general" vertical="center" textRotation="0" wrapText="0" indent="0" justifyLastLine="0" shrinkToFit="0" readingOrder="0"/>
      <protection locked="1" hidden="0"/>
    </dxf>
    <dxf>
      <font>
        <b val="0"/>
        <i val="0"/>
        <strike val="0"/>
        <outline val="0"/>
        <shadow val="0"/>
        <u val="none"/>
        <vertAlign val="baseline"/>
        <sz val="11"/>
        <color auto="1"/>
        <name val="Calibri"/>
        <family val="2"/>
        <scheme val="none"/>
      </font>
      <alignment horizontal="left" vertical="center" textRotation="0" wrapText="0" indent="0" justifyLastLine="0" shrinkToFit="0" readingOrder="0"/>
      <protection locked="1" hidden="0"/>
    </dxf>
    <dxf>
      <font>
        <b val="0"/>
        <i val="0"/>
        <strike val="0"/>
        <outline val="0"/>
        <shadow val="0"/>
        <u val="none"/>
        <vertAlign val="baseline"/>
        <sz val="11"/>
        <color auto="1"/>
        <name val="Calibri"/>
        <family val="2"/>
        <scheme val="none"/>
      </font>
      <protection locked="1" hidden="0"/>
    </dxf>
    <dxf>
      <font>
        <strike val="0"/>
        <outline val="0"/>
        <shadow val="0"/>
        <u val="none"/>
        <vertAlign val="baseline"/>
        <sz val="12"/>
        <color theme="0"/>
        <name val="Calibri"/>
        <family val="2"/>
        <scheme val="none"/>
      </font>
      <fill>
        <patternFill patternType="none">
          <fgColor indexed="64"/>
          <bgColor indexed="65"/>
        </patternFill>
      </fill>
      <protection locked="1" hidden="0"/>
    </dxf>
    <dxf>
      <fill>
        <patternFill patternType="solid">
          <fgColor rgb="FFCCE7EA"/>
          <bgColor theme="8" tint="0.79998168889431442"/>
        </patternFill>
      </fill>
    </dxf>
    <dxf>
      <fill>
        <patternFill patternType="solid">
          <fgColor rgb="FFCCE7EA"/>
          <bgColor theme="8" tint="0.79998168889431442"/>
        </patternFill>
      </fill>
    </dxf>
    <dxf>
      <font>
        <b/>
        <color rgb="FFBF2E1A"/>
      </font>
    </dxf>
    <dxf>
      <font>
        <b/>
        <color rgb="FFBF2E1A"/>
      </font>
    </dxf>
    <dxf>
      <font>
        <b/>
        <color rgb="FFBF2E1A"/>
      </font>
      <border>
        <top style="double">
          <color rgb="FF2E666C"/>
        </top>
      </border>
    </dxf>
    <dxf>
      <font>
        <b/>
        <color rgb="FFFFFFFF"/>
      </font>
      <fill>
        <patternFill patternType="solid">
          <fgColor rgb="FF2E666C"/>
          <bgColor theme="8" tint="-0.24994659260841701"/>
        </patternFill>
      </fill>
    </dxf>
    <dxf>
      <font>
        <color auto="1"/>
      </font>
      <border>
        <left style="thin">
          <color rgb="FF68B7BF"/>
        </left>
        <right style="thin">
          <color rgb="FF68B7BF"/>
        </right>
        <top style="thin">
          <color rgb="FF68B7BF"/>
        </top>
        <bottom style="thin">
          <color rgb="FF68B7BF"/>
        </bottom>
        <horizontal style="thin">
          <color rgb="FF68B7BF"/>
        </horizontal>
      </border>
    </dxf>
    <dxf>
      <fill>
        <patternFill patternType="solid">
          <fgColor rgb="FFCCE7EA"/>
          <bgColor rgb="FFCCE7EA"/>
        </patternFill>
      </fill>
    </dxf>
    <dxf>
      <fill>
        <patternFill patternType="solid">
          <fgColor rgb="FFCCE7EA"/>
          <bgColor rgb="FFCCE7EA"/>
        </patternFill>
      </fill>
    </dxf>
    <dxf>
      <font>
        <b/>
        <color rgb="FFBF2E1A"/>
      </font>
    </dxf>
    <dxf>
      <font>
        <b/>
        <color rgb="FFBF2E1A"/>
      </font>
    </dxf>
    <dxf>
      <font>
        <b/>
        <color rgb="FFBF2E1A"/>
      </font>
      <border>
        <top style="double">
          <color rgb="FF2E666C"/>
        </top>
      </border>
    </dxf>
    <dxf>
      <font>
        <b/>
        <color rgb="FFFFFFFF"/>
      </font>
      <fill>
        <patternFill patternType="solid">
          <fgColor rgb="FF2E666C"/>
          <bgColor rgb="FF2E666C"/>
        </patternFill>
      </fill>
    </dxf>
    <dxf>
      <font>
        <color auto="1"/>
      </font>
      <border>
        <left style="thin">
          <color rgb="FF68B7BF"/>
        </left>
        <right style="thin">
          <color rgb="FF68B7BF"/>
        </right>
        <top style="thin">
          <color rgb="FF68B7BF"/>
        </top>
        <bottom style="thin">
          <color rgb="FF68B7BF"/>
        </bottom>
        <horizontal style="thin">
          <color rgb="FF68B7BF"/>
        </horizontal>
      </border>
    </dxf>
  </dxfs>
  <tableStyles count="2" defaultTableStyle="TableStyleMedium2" defaultPivotStyle="PivotStyleMedium9">
    <tableStyle name="cc_TableStyle" pivot="0" count="7" xr9:uid="{1D4B6AAA-AC38-4BFF-9F8C-080033B45427}">
      <tableStyleElement type="wholeTable" dxfId="33"/>
      <tableStyleElement type="headerRow" dxfId="32"/>
      <tableStyleElement type="totalRow" dxfId="31"/>
      <tableStyleElement type="firstColumn" dxfId="30"/>
      <tableStyleElement type="lastColumn" dxfId="29"/>
      <tableStyleElement type="firstRowStripe" dxfId="28"/>
      <tableStyleElement type="firstColumnStripe" dxfId="27"/>
    </tableStyle>
    <tableStyle name="cc_TableStyle_blue" pivot="0" count="7" xr9:uid="{63C0EA38-CB72-4E09-89E6-EF08308B3F11}">
      <tableStyleElement type="wholeTable" dxfId="26"/>
      <tableStyleElement type="headerRow" dxfId="25"/>
      <tableStyleElement type="totalRow" dxfId="24"/>
      <tableStyleElement type="firstColumn" dxfId="23"/>
      <tableStyleElement type="lastColumn" dxfId="22"/>
      <tableStyleElement type="firstRowStripe" dxfId="21"/>
      <tableStyleElement type="firstColumnStripe" dxfId="20"/>
    </tableStyle>
  </tableStyles>
  <colors>
    <mruColors>
      <color rgb="FFFF24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422833</xdr:colOff>
      <xdr:row>0</xdr:row>
      <xdr:rowOff>48340</xdr:rowOff>
    </xdr:from>
    <xdr:to>
      <xdr:col>2</xdr:col>
      <xdr:colOff>182768</xdr:colOff>
      <xdr:row>1</xdr:row>
      <xdr:rowOff>893715</xdr:rowOff>
    </xdr:to>
    <xdr:pic>
      <xdr:nvPicPr>
        <xdr:cNvPr id="2" name="Picture 1">
          <a:extLst>
            <a:ext uri="{FF2B5EF4-FFF2-40B4-BE49-F238E27FC236}">
              <a16:creationId xmlns:a16="http://schemas.microsoft.com/office/drawing/2014/main" id="{C2C1DA76-A3EB-41F9-B5B5-7585DF5A90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2833" y="48340"/>
          <a:ext cx="2954620" cy="102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1A1E6C-4F10-49FC-A425-E1E92CFC4168}" name="tb_s00__cover_sheet" displayName="tb_s00__cover_sheet" ref="B39:C43" totalsRowShown="0" headerRowDxfId="10" dataDxfId="9" headerRowCellStyle="Normal 3 2" dataCellStyle="Normal 3 2">
  <autoFilter ref="B39:C43" xr:uid="{901A1E6C-4F10-49FC-A425-E1E92CFC4168}"/>
  <tableColumns count="2">
    <tableColumn id="1" xr3:uid="{8353C941-5EF0-416B-B845-29205D005A40}" name="Workbook Version and Date" dataDxfId="8" dataCellStyle="Normal 3 2"/>
    <tableColumn id="2" xr3:uid="{7A1C087F-E72C-4BC7-A6F6-50AB1A26A3D4}" name="Determination" dataDxfId="7" dataCellStyle="Normal 3 2"/>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0111548-C7AF-4B68-8C53-1E9F5B068046}" name="tb_s100_1__charges" displayName="tb_s100_1__charges" ref="A3:M56" totalsRowShown="0" headerRowDxfId="19" dataDxfId="18" headerRowCellStyle="table_headers">
  <autoFilter ref="A3:M56" xr:uid="{40111548-C7AF-4B68-8C53-1E9F5B068046}"/>
  <tableColumns count="13">
    <tableColumn id="1" xr3:uid="{D702FB15-695F-479F-A6A6-568B9C788A24}" name="Section" dataDxfId="17">
      <calculatedColumnFormula>A2</calculatedColumnFormula>
    </tableColumn>
    <tableColumn id="2" xr3:uid="{3099850D-5264-43CA-8CAD-4A63BABB3346}" name="Row" dataDxfId="16">
      <calculatedColumnFormula>ROW()</calculatedColumnFormula>
    </tableColumn>
    <tableColumn id="3" xr3:uid="{E54D3779-318A-4357-A14D-B53283ACBB3A}" name="Clause ref" dataDxfId="15" dataCellStyle="Data_Entry"/>
    <tableColumn id="9" xr3:uid="{9C812EF4-4487-408C-A591-76090BABEEC7}" name="Category1 | _x000a_Regulated service" dataDxfId="14"/>
    <tableColumn id="5" xr3:uid="{A9DC6269-94FB-43BC-8E71-B35C9D7958FF}" name="Category2 | _x000a_Charge" dataDxfId="13"/>
    <tableColumn id="4" xr3:uid="{04B1253C-E60A-4A8C-BB99-BC49665143B9}" name="Category3 |_x000a_Property Use" dataDxfId="12"/>
    <tableColumn id="6" xr3:uid="{309DDC0C-4CE7-4B02-B71D-B0857AFD2ABF}" name="Category4 |_x000a_Name" dataDxfId="11"/>
    <tableColumn id="7" xr3:uid="{F9AA4A1C-49BC-482C-A4FD-A822D79C09E7}" name="Geographic areas" dataCellStyle="Data_Entry_text">
      <calculatedColumnFormula>SUM(H7:H9)</calculatedColumnFormula>
    </tableColumn>
    <tableColumn id="31" xr3:uid="{DD529315-DA5E-4DB8-8DEC-B7B6022661DC}" name="Circumstances" dataCellStyle="Data_Entry_text"/>
    <tableColumn id="30" xr3:uid="{919B28BD-55CF-49DF-AC1B-DD7B9367A71D}" name="Amount or rate" dataCellStyle="Data_Entry_text"/>
    <tableColumn id="29" xr3:uid="{212340BB-6265-4732-ABBF-04B4A86BBAAD}" name="Amount of charge attributable to the water or wastewater service" dataCellStyle="Data_Entry_text"/>
    <tableColumn id="28" xr3:uid="{142267AB-477F-4903-9C81-36B705F38464}" name="Charging basis" dataCellStyle="Data_Entry_text"/>
    <tableColumn id="27" xr3:uid="{7ACDDBAB-AE6D-44E9-8F06-D715D88CCA76}" name="Other information" dataCellStyle="Data_Entry_text"/>
  </tableColumns>
  <tableStyleInfo name="cc_TableStyle_blu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5267B6-4005-40F7-9AF5-160E9DDD5A48}" name="tb_s101_1__levies" displayName="tb_s101_1__levies" ref="A3:H13" totalsRowShown="0" headerRowDxfId="6" dataDxfId="5" headerRowCellStyle="table_headers">
  <autoFilter ref="A3:H13" xr:uid="{CA5267B6-4005-40F7-9AF5-160E9DDD5A48}"/>
  <tableColumns count="8">
    <tableColumn id="1" xr3:uid="{6FC95B5D-22F8-4886-9912-8D7645635915}" name="Section" dataDxfId="4">
      <calculatedColumnFormula>A2</calculatedColumnFormula>
    </tableColumn>
    <tableColumn id="2" xr3:uid="{1F13D311-AE5A-44B1-8D40-CC43458C06B1}" name="Row" dataDxfId="3">
      <calculatedColumnFormula>ROW()</calculatedColumnFormula>
    </tableColumn>
    <tableColumn id="3" xr3:uid="{0AABDA40-D9C7-45AE-85A9-0DF920C895E6}" name="Clause ref" dataDxfId="2" dataCellStyle="Data_Entry"/>
    <tableColumn id="9" xr3:uid="{394F1158-130C-46E5-9917-1970E16F258D}" name="Category1 | _x000a_Regulated service" dataCellStyle="Data_Entry_text"/>
    <tableColumn id="6" xr3:uid="{68497278-DFE7-4337-ADFE-50B4A0CDF12D}" name="Category2 |_x000a_Name" dataCellStyle="Data_Entry_text"/>
    <tableColumn id="31" xr3:uid="{764EAB40-C3B5-42CC-AF3C-38128B672759}" name="Description" dataCellStyle="Data_Entry_text"/>
    <tableColumn id="30" xr3:uid="{BF2D2C23-6A40-4DD8-8043-A65F0688831A}" name="Amount or rate" dataCellStyle="Data_Entry_text"/>
    <tableColumn id="29" xr3:uid="{5C71C8B7-F7E8-4142-8F27-CD0527DBC7DB}" name="Levy order" dataCellStyle="Data_Entry_text"/>
  </tableColumns>
  <tableStyleInfo name="cc_TableStyle_blu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AFDEB-0DA4-4262-937F-9B591ABD3588}">
  <sheetPr codeName="Sheet1">
    <tabColor indexed="10"/>
    <pageSetUpPr fitToPage="1"/>
  </sheetPr>
  <dimension ref="A1:H55"/>
  <sheetViews>
    <sheetView showGridLines="0" view="pageBreakPreview" zoomScaleNormal="100" zoomScaleSheetLayoutView="100" workbookViewId="0">
      <selection activeCell="C23" sqref="C23"/>
    </sheetView>
  </sheetViews>
  <sheetFormatPr defaultColWidth="9.85546875" defaultRowHeight="15" x14ac:dyDescent="0.25"/>
  <cols>
    <col min="1" max="1" width="5.85546875" style="6" customWidth="1"/>
    <col min="2" max="2" width="40.140625" style="6" customWidth="1"/>
    <col min="3" max="3" width="59.5703125" style="6" customWidth="1"/>
    <col min="4" max="4" width="10.85546875" style="6" customWidth="1"/>
    <col min="5" max="16384" width="9.85546875" style="6"/>
  </cols>
  <sheetData>
    <row r="1" spans="1:8" x14ac:dyDescent="0.25">
      <c r="A1" s="37"/>
      <c r="B1" s="26"/>
      <c r="C1" s="26"/>
      <c r="D1" s="27" t="s">
        <v>0</v>
      </c>
      <c r="E1" s="5"/>
      <c r="F1" s="5"/>
      <c r="G1" s="5"/>
      <c r="H1" s="5"/>
    </row>
    <row r="2" spans="1:8" ht="77.849999999999994" customHeight="1" x14ac:dyDescent="0.25">
      <c r="A2" s="28"/>
      <c r="B2" s="29"/>
      <c r="C2" s="29"/>
      <c r="D2" s="30"/>
      <c r="E2" s="5"/>
      <c r="F2" s="7"/>
      <c r="G2" s="5"/>
      <c r="H2" s="7"/>
    </row>
    <row r="3" spans="1:8" ht="30" customHeight="1" x14ac:dyDescent="0.35">
      <c r="A3" s="44" t="s">
        <v>1</v>
      </c>
      <c r="B3" s="23"/>
      <c r="C3" s="23"/>
      <c r="D3" s="24"/>
      <c r="E3" s="5"/>
      <c r="F3" s="5"/>
      <c r="G3" s="5"/>
      <c r="H3" s="5"/>
    </row>
    <row r="4" spans="1:8" ht="12.6" customHeight="1" x14ac:dyDescent="0.25">
      <c r="A4" s="62"/>
      <c r="B4" s="31"/>
      <c r="C4" s="31"/>
      <c r="D4" s="36"/>
      <c r="E4" s="5"/>
      <c r="F4" s="5"/>
      <c r="G4" s="5"/>
      <c r="H4" s="5"/>
    </row>
    <row r="5" spans="1:8" ht="23.85" customHeight="1" x14ac:dyDescent="0.25">
      <c r="A5" s="43" t="s">
        <v>2</v>
      </c>
      <c r="B5" s="18"/>
      <c r="C5" s="18"/>
      <c r="D5" s="25"/>
      <c r="E5" s="5"/>
      <c r="F5" s="5"/>
      <c r="G5" s="5"/>
      <c r="H5" s="5"/>
    </row>
    <row r="6" spans="1:8" ht="29.1" customHeight="1" x14ac:dyDescent="0.25">
      <c r="A6" s="42" t="s">
        <v>3</v>
      </c>
      <c r="B6" s="8"/>
      <c r="C6" s="8"/>
      <c r="D6" s="9"/>
      <c r="E6" s="5"/>
      <c r="F6" s="5"/>
      <c r="G6" s="5"/>
      <c r="H6" s="5"/>
    </row>
    <row r="7" spans="1:8" ht="4.3499999999999996" customHeight="1" x14ac:dyDescent="0.25">
      <c r="A7" s="10"/>
      <c r="B7" s="11"/>
      <c r="C7" s="11"/>
      <c r="D7" s="12"/>
      <c r="E7" s="5"/>
      <c r="F7" s="5"/>
      <c r="G7" s="5"/>
      <c r="H7" s="5"/>
    </row>
    <row r="8" spans="1:8" ht="15" customHeight="1" x14ac:dyDescent="0.25">
      <c r="A8" s="10"/>
      <c r="B8" s="41" t="s">
        <v>4</v>
      </c>
      <c r="C8" s="13" t="s">
        <v>5</v>
      </c>
      <c r="D8" s="12"/>
      <c r="E8" s="5"/>
      <c r="F8" s="5"/>
      <c r="G8" s="5"/>
      <c r="H8" s="5"/>
    </row>
    <row r="9" spans="1:8" ht="3.95" customHeight="1" x14ac:dyDescent="0.25">
      <c r="A9" s="10"/>
      <c r="B9" s="11"/>
      <c r="C9" s="11"/>
      <c r="D9" s="12"/>
      <c r="E9" s="5"/>
      <c r="F9" s="5"/>
      <c r="G9" s="5"/>
      <c r="H9" s="5"/>
    </row>
    <row r="10" spans="1:8" ht="15" customHeight="1" x14ac:dyDescent="0.25">
      <c r="A10" s="10"/>
      <c r="B10" s="41" t="s">
        <v>6</v>
      </c>
      <c r="C10" s="13">
        <v>46232</v>
      </c>
      <c r="D10" s="12"/>
      <c r="E10" s="5"/>
      <c r="F10" s="5"/>
      <c r="G10" s="5"/>
      <c r="H10" s="5"/>
    </row>
    <row r="11" spans="1:8" ht="10.35" customHeight="1" x14ac:dyDescent="0.25">
      <c r="A11" s="10"/>
      <c r="B11" s="14"/>
      <c r="C11" s="14"/>
      <c r="D11" s="12"/>
      <c r="E11" s="5"/>
      <c r="F11" s="5"/>
      <c r="G11" s="5"/>
      <c r="H11" s="5"/>
    </row>
    <row r="12" spans="1:8" x14ac:dyDescent="0.25">
      <c r="A12" s="10"/>
      <c r="B12" s="45" t="s">
        <v>7</v>
      </c>
      <c r="C12" s="13" t="s">
        <v>8</v>
      </c>
      <c r="D12" s="12"/>
      <c r="E12" s="5"/>
      <c r="F12" s="5"/>
      <c r="G12" s="5"/>
      <c r="H12" s="5"/>
    </row>
    <row r="13" spans="1:8" ht="11.85" customHeight="1" x14ac:dyDescent="0.25">
      <c r="A13" s="10"/>
      <c r="B13" s="14"/>
      <c r="C13" s="14"/>
      <c r="D13" s="12"/>
      <c r="E13" s="5"/>
      <c r="F13" s="5"/>
      <c r="G13" s="5"/>
      <c r="H13" s="5"/>
    </row>
    <row r="14" spans="1:8" ht="16.5" customHeight="1" x14ac:dyDescent="0.25">
      <c r="A14" s="10"/>
      <c r="B14" s="41" t="s">
        <v>9</v>
      </c>
      <c r="C14" s="13" t="s">
        <v>10</v>
      </c>
      <c r="D14" s="12"/>
      <c r="E14" s="5"/>
      <c r="F14" s="5"/>
      <c r="G14" s="5"/>
      <c r="H14" s="5"/>
    </row>
    <row r="15" spans="1:8" ht="11.85" customHeight="1" x14ac:dyDescent="0.25">
      <c r="A15" s="10"/>
      <c r="B15" s="14"/>
      <c r="C15" s="14"/>
      <c r="D15" s="12"/>
      <c r="E15" s="5"/>
      <c r="F15" s="5"/>
      <c r="G15" s="5"/>
      <c r="H15" s="5"/>
    </row>
    <row r="16" spans="1:8" ht="15" customHeight="1" x14ac:dyDescent="0.25">
      <c r="A16" s="10"/>
      <c r="B16" s="41" t="s">
        <v>11</v>
      </c>
      <c r="C16" s="13" t="s">
        <v>12</v>
      </c>
      <c r="D16" s="9"/>
      <c r="E16" s="5"/>
      <c r="F16" s="5"/>
      <c r="G16" s="5"/>
      <c r="H16" s="5"/>
    </row>
    <row r="17" spans="1:8" ht="15" customHeight="1" x14ac:dyDescent="0.25">
      <c r="A17" s="10"/>
      <c r="B17" s="15"/>
      <c r="C17" s="13"/>
      <c r="D17" s="9"/>
      <c r="E17" s="5"/>
      <c r="F17" s="5"/>
      <c r="G17" s="5"/>
      <c r="H17" s="5"/>
    </row>
    <row r="18" spans="1:8" ht="15" customHeight="1" x14ac:dyDescent="0.25">
      <c r="A18" s="10"/>
      <c r="B18" s="15"/>
      <c r="C18" s="13"/>
      <c r="D18" s="9"/>
      <c r="E18" s="5"/>
      <c r="F18" s="5"/>
      <c r="G18" s="5"/>
      <c r="H18" s="5"/>
    </row>
    <row r="19" spans="1:8" ht="15" customHeight="1" x14ac:dyDescent="0.25">
      <c r="A19" s="10"/>
      <c r="B19" s="15"/>
      <c r="C19" s="13"/>
      <c r="D19" s="9"/>
      <c r="E19" s="5"/>
      <c r="F19" s="5"/>
      <c r="G19" s="5"/>
      <c r="H19" s="5"/>
    </row>
    <row r="20" spans="1:8" ht="15" customHeight="1" x14ac:dyDescent="0.25">
      <c r="A20" s="10"/>
      <c r="B20" s="15"/>
      <c r="C20" s="13"/>
      <c r="D20" s="9"/>
      <c r="E20" s="5"/>
      <c r="F20" s="5"/>
      <c r="G20" s="5"/>
      <c r="H20" s="5"/>
    </row>
    <row r="21" spans="1:8" ht="15" customHeight="1" x14ac:dyDescent="0.25">
      <c r="A21" s="10"/>
      <c r="B21" s="15"/>
      <c r="C21" s="13"/>
      <c r="D21" s="9"/>
      <c r="E21" s="5"/>
      <c r="F21" s="5"/>
      <c r="G21" s="5"/>
      <c r="H21" s="5"/>
    </row>
    <row r="22" spans="1:8" ht="15.6" customHeight="1" x14ac:dyDescent="0.25">
      <c r="A22" s="10"/>
      <c r="B22" s="15"/>
      <c r="C22" s="15"/>
      <c r="D22" s="9"/>
      <c r="E22" s="5"/>
      <c r="F22" s="5"/>
      <c r="G22" s="5"/>
      <c r="H22" s="5"/>
    </row>
    <row r="23" spans="1:8" ht="15" customHeight="1" x14ac:dyDescent="0.25">
      <c r="A23" s="10"/>
      <c r="B23" s="41" t="s">
        <v>13</v>
      </c>
      <c r="C23" s="13" t="s">
        <v>14</v>
      </c>
      <c r="D23" s="9"/>
      <c r="E23" s="5"/>
      <c r="F23" s="5"/>
      <c r="G23" s="5"/>
      <c r="H23" s="5"/>
    </row>
    <row r="24" spans="1:8" ht="15.6" customHeight="1" x14ac:dyDescent="0.35">
      <c r="A24" s="16"/>
      <c r="B24" s="17"/>
      <c r="C24" s="8"/>
      <c r="D24" s="9"/>
      <c r="E24" s="5"/>
      <c r="F24" s="5"/>
      <c r="G24" s="5"/>
      <c r="H24" s="5"/>
    </row>
    <row r="25" spans="1:8" ht="15" customHeight="1" x14ac:dyDescent="0.25">
      <c r="A25" s="46" t="s">
        <v>15</v>
      </c>
      <c r="B25" s="8"/>
      <c r="C25" s="18"/>
      <c r="D25" s="9"/>
      <c r="E25" s="5"/>
      <c r="F25" s="5"/>
      <c r="G25" s="5"/>
      <c r="H25" s="5"/>
    </row>
    <row r="26" spans="1:8" ht="27" customHeight="1" x14ac:dyDescent="0.25">
      <c r="A26" s="19"/>
      <c r="B26" s="20"/>
      <c r="C26" s="20"/>
      <c r="D26" s="21"/>
      <c r="E26" s="5"/>
      <c r="F26" s="5"/>
      <c r="G26" s="5"/>
      <c r="H26" s="5"/>
    </row>
    <row r="27" spans="1:8" ht="15.95" customHeight="1" x14ac:dyDescent="0.25">
      <c r="A27" s="5"/>
      <c r="B27" s="5"/>
      <c r="C27" s="5"/>
      <c r="D27" s="5"/>
      <c r="E27" s="5"/>
      <c r="F27" s="5"/>
      <c r="G27" s="5"/>
      <c r="H27" s="5"/>
    </row>
    <row r="28" spans="1:8" ht="15.95" customHeight="1" x14ac:dyDescent="0.25">
      <c r="A28" s="5"/>
      <c r="B28" s="5"/>
      <c r="C28" s="5"/>
      <c r="D28" s="5"/>
      <c r="E28" s="5"/>
      <c r="F28" s="5"/>
      <c r="G28" s="5"/>
      <c r="H28" s="5"/>
    </row>
    <row r="29" spans="1:8" ht="15.95" customHeight="1" x14ac:dyDescent="0.25">
      <c r="A29" s="5"/>
      <c r="B29" s="5"/>
      <c r="C29" s="5"/>
      <c r="D29" s="5"/>
      <c r="E29" s="5"/>
      <c r="F29" s="5"/>
      <c r="G29" s="5"/>
      <c r="H29" s="5"/>
    </row>
    <row r="30" spans="1:8" ht="15.95" customHeight="1" x14ac:dyDescent="0.25">
      <c r="A30" s="5"/>
      <c r="B30" s="5"/>
      <c r="C30" s="5"/>
      <c r="D30" s="5"/>
      <c r="E30" s="5"/>
      <c r="F30" s="5"/>
      <c r="G30" s="5"/>
      <c r="H30" s="5"/>
    </row>
    <row r="31" spans="1:8" ht="15.95" customHeight="1" x14ac:dyDescent="0.25">
      <c r="A31" s="5"/>
      <c r="B31" s="5"/>
      <c r="C31" s="5"/>
      <c r="D31" s="5"/>
      <c r="E31" s="5"/>
      <c r="F31" s="5"/>
      <c r="G31" s="5"/>
      <c r="H31" s="5"/>
    </row>
    <row r="32" spans="1:8" ht="15.95" customHeight="1" x14ac:dyDescent="0.25">
      <c r="A32" s="5"/>
      <c r="B32" s="5"/>
      <c r="C32" s="5"/>
      <c r="D32" s="5"/>
      <c r="E32" s="5"/>
      <c r="F32" s="5"/>
      <c r="G32" s="5"/>
      <c r="H32" s="5"/>
    </row>
    <row r="33" spans="1:8" ht="15.95" customHeight="1" x14ac:dyDescent="0.25">
      <c r="A33" s="5"/>
      <c r="B33" s="5"/>
      <c r="C33" s="5"/>
      <c r="D33" s="5"/>
      <c r="E33" s="5"/>
      <c r="F33" s="5"/>
      <c r="G33" s="5"/>
      <c r="H33" s="5"/>
    </row>
    <row r="34" spans="1:8" ht="15.95" customHeight="1" x14ac:dyDescent="0.25">
      <c r="A34" s="5"/>
      <c r="B34" s="5"/>
      <c r="C34" s="5"/>
      <c r="D34" s="5"/>
      <c r="E34" s="5"/>
      <c r="F34" s="5"/>
      <c r="G34" s="5"/>
      <c r="H34" s="5"/>
    </row>
    <row r="35" spans="1:8" ht="15" customHeight="1" x14ac:dyDescent="0.25">
      <c r="A35" s="5"/>
      <c r="B35" s="5"/>
      <c r="C35" s="5"/>
      <c r="D35" s="5"/>
      <c r="E35" s="5"/>
      <c r="F35" s="5"/>
      <c r="G35" s="5"/>
      <c r="H35" s="5"/>
    </row>
    <row r="36" spans="1:8" ht="15" customHeight="1" x14ac:dyDescent="0.25">
      <c r="A36" s="5"/>
      <c r="B36" s="5"/>
      <c r="C36" s="5"/>
      <c r="D36" s="5"/>
      <c r="E36" s="5"/>
      <c r="F36" s="5"/>
      <c r="G36" s="5"/>
      <c r="H36" s="5"/>
    </row>
    <row r="37" spans="1:8" ht="15" customHeight="1" x14ac:dyDescent="0.25">
      <c r="A37" s="5"/>
      <c r="B37" s="5"/>
      <c r="C37" s="5"/>
      <c r="D37" s="5"/>
      <c r="E37" s="5"/>
      <c r="F37" s="5"/>
      <c r="G37" s="5"/>
      <c r="H37" s="5"/>
    </row>
    <row r="38" spans="1:8" ht="15" customHeight="1" x14ac:dyDescent="0.25">
      <c r="A38" s="5"/>
      <c r="B38" s="32" t="s">
        <v>16</v>
      </c>
      <c r="C38" s="22"/>
      <c r="D38" s="5"/>
      <c r="E38" s="5"/>
      <c r="F38" s="5"/>
      <c r="G38" s="5"/>
      <c r="H38" s="5"/>
    </row>
    <row r="39" spans="1:8" ht="15" customHeight="1" x14ac:dyDescent="0.25">
      <c r="A39" s="5"/>
      <c r="B39" s="38" t="s">
        <v>17</v>
      </c>
      <c r="C39" s="38" t="s">
        <v>18</v>
      </c>
      <c r="D39" s="5"/>
      <c r="E39" s="5"/>
      <c r="F39" s="5"/>
      <c r="G39" s="5"/>
      <c r="H39" s="5"/>
    </row>
    <row r="40" spans="1:8" ht="15" customHeight="1" x14ac:dyDescent="0.25">
      <c r="A40" s="5"/>
      <c r="B40" s="39" t="s">
        <v>0</v>
      </c>
      <c r="C40" s="39" t="s">
        <v>19</v>
      </c>
      <c r="D40" s="5"/>
      <c r="E40" s="5"/>
      <c r="F40" s="5"/>
      <c r="G40" s="5"/>
      <c r="H40" s="5"/>
    </row>
    <row r="41" spans="1:8" ht="15" customHeight="1" x14ac:dyDescent="0.25">
      <c r="A41" s="5"/>
      <c r="B41" s="39"/>
      <c r="C41" s="40"/>
      <c r="D41" s="5"/>
      <c r="E41" s="5"/>
      <c r="F41" s="5"/>
      <c r="G41" s="5"/>
      <c r="H41" s="5"/>
    </row>
    <row r="42" spans="1:8" ht="15" customHeight="1" x14ac:dyDescent="0.25">
      <c r="A42" s="5"/>
      <c r="B42" s="39"/>
      <c r="C42" s="39"/>
      <c r="D42" s="5"/>
      <c r="E42" s="5"/>
      <c r="F42" s="5"/>
      <c r="G42" s="5"/>
      <c r="H42" s="5"/>
    </row>
    <row r="43" spans="1:8" ht="15" customHeight="1" x14ac:dyDescent="0.25">
      <c r="A43" s="5"/>
      <c r="B43" s="39"/>
      <c r="C43" s="40"/>
      <c r="D43" s="5"/>
      <c r="E43" s="5"/>
      <c r="F43" s="5"/>
      <c r="G43" s="5"/>
      <c r="H43" s="5"/>
    </row>
    <row r="44" spans="1:8" ht="15" customHeight="1" x14ac:dyDescent="0.25">
      <c r="A44" s="5"/>
      <c r="B44" s="5"/>
      <c r="C44" s="5"/>
      <c r="D44" s="5"/>
      <c r="E44" s="5"/>
      <c r="F44" s="5"/>
      <c r="G44" s="5"/>
      <c r="H44" s="5"/>
    </row>
    <row r="45" spans="1:8" ht="11.1" customHeight="1" x14ac:dyDescent="0.25">
      <c r="A45" s="5"/>
      <c r="B45" s="5"/>
      <c r="C45" s="5"/>
      <c r="D45" s="5"/>
      <c r="E45" s="5"/>
      <c r="F45" s="5"/>
      <c r="G45" s="5"/>
      <c r="H45" s="5"/>
    </row>
    <row r="46" spans="1:8" x14ac:dyDescent="0.25">
      <c r="A46" s="5"/>
      <c r="B46" s="5"/>
      <c r="C46" s="5"/>
      <c r="D46" s="5"/>
      <c r="E46" s="5"/>
      <c r="F46" s="5"/>
      <c r="G46" s="5"/>
      <c r="H46" s="5"/>
    </row>
    <row r="47" spans="1:8" x14ac:dyDescent="0.25">
      <c r="A47" s="5"/>
      <c r="B47" s="5"/>
      <c r="C47" s="5"/>
      <c r="D47" s="5"/>
      <c r="E47" s="5"/>
      <c r="F47" s="5"/>
      <c r="G47" s="5"/>
      <c r="H47" s="5"/>
    </row>
    <row r="48" spans="1:8" x14ac:dyDescent="0.25">
      <c r="A48" s="5"/>
      <c r="B48" s="5"/>
      <c r="C48" s="5"/>
      <c r="D48" s="5"/>
      <c r="E48" s="5"/>
      <c r="F48" s="5"/>
      <c r="G48" s="5"/>
      <c r="H48" s="5"/>
    </row>
    <row r="49" spans="1:8" x14ac:dyDescent="0.25">
      <c r="A49" s="5"/>
      <c r="B49" s="5"/>
      <c r="C49" s="5"/>
      <c r="D49" s="5"/>
      <c r="E49" s="5"/>
      <c r="F49" s="5"/>
      <c r="G49" s="5"/>
      <c r="H49" s="5"/>
    </row>
    <row r="50" spans="1:8" x14ac:dyDescent="0.25">
      <c r="A50" s="5"/>
      <c r="B50" s="5"/>
      <c r="C50" s="5"/>
      <c r="D50" s="5"/>
      <c r="E50" s="5"/>
      <c r="F50" s="5"/>
      <c r="G50" s="5"/>
      <c r="H50" s="5"/>
    </row>
    <row r="51" spans="1:8" x14ac:dyDescent="0.25">
      <c r="A51" s="5"/>
      <c r="B51" s="5"/>
      <c r="C51" s="5"/>
      <c r="D51" s="5"/>
      <c r="E51" s="5"/>
      <c r="F51" s="5"/>
      <c r="G51" s="5"/>
      <c r="H51" s="5"/>
    </row>
    <row r="52" spans="1:8" x14ac:dyDescent="0.25">
      <c r="A52" s="5"/>
      <c r="B52" s="5"/>
      <c r="C52" s="5"/>
      <c r="D52" s="5"/>
      <c r="E52" s="5"/>
      <c r="F52" s="5"/>
      <c r="G52" s="5"/>
      <c r="H52" s="5"/>
    </row>
    <row r="53" spans="1:8" x14ac:dyDescent="0.25">
      <c r="A53" s="5"/>
      <c r="B53" s="5"/>
      <c r="C53" s="5"/>
      <c r="D53" s="5"/>
      <c r="E53" s="5"/>
      <c r="F53" s="5"/>
      <c r="G53" s="5"/>
      <c r="H53" s="5"/>
    </row>
    <row r="54" spans="1:8" x14ac:dyDescent="0.25">
      <c r="A54" s="5"/>
      <c r="B54" s="5"/>
      <c r="C54" s="5"/>
      <c r="D54" s="5"/>
      <c r="E54" s="5"/>
      <c r="F54" s="5"/>
      <c r="G54" s="5"/>
      <c r="H54" s="5"/>
    </row>
    <row r="55" spans="1:8" x14ac:dyDescent="0.25">
      <c r="A55" s="5"/>
      <c r="B55" s="5"/>
      <c r="C55" s="5"/>
      <c r="D55" s="5"/>
      <c r="E55" s="5"/>
      <c r="F55" s="5"/>
      <c r="G55" s="5"/>
      <c r="H55" s="5"/>
    </row>
  </sheetData>
  <sheetProtection algorithmName="SHA-512" hashValue="DGu6ynIgmp8MgvVAFrU+w7D8dIKjG9/rTbdcd0RNdp3+gf81DCNQBVs9ShRqP0v9oIBkJ6bUHtF2CC0xlG5d6Q==" saltValue="Ga2b9pqfsJVH7ShmtNNMPw==" spinCount="100000" sheet="1" objects="1" formatCells="0" formatColumns="0" formatRows="0" insertHyperlinks="0" sort="0" autoFilter="0"/>
  <dataValidations count="5">
    <dataValidation type="date" operator="greaterThan" allowBlank="1" showInputMessage="1" showErrorMessage="1" errorTitle="Date entry" error="Dates after 1 January 2011 accepted" promptTitle="Date entry" prompt=" " sqref="C10" xr:uid="{742B72D6-B239-4285-AAC3-15162E96FF26}">
      <formula1>46023</formula1>
    </dataValidation>
    <dataValidation operator="greaterThan" allowBlank="1" showErrorMessage="1" errorTitle="Date entry" error="Dates after 1 January 2011 accepted" promptTitle="Date entry" prompt=" " sqref="C8" xr:uid="{E90626E2-200A-426F-98DB-62EFAF5E3F77}"/>
    <dataValidation type="list" operator="greaterThan" allowBlank="1" showInputMessage="1" showErrorMessage="1" errorTitle="Date entry" error="Select Territorial Authorities" promptTitle="Select Territorial Authorities" prompt=" " sqref="C16:C22" xr:uid="{AFF84B81-83BD-4866-946F-E66D2E8D2020}">
      <formula1>dd_territorial_authorities</formula1>
    </dataValidation>
    <dataValidation type="list" operator="greaterThan" allowBlank="1" showInputMessage="1" showErrorMessage="1" errorTitle="Date entry" error="Dates from list accepted" promptTitle="Date entry" sqref="C12 C23" xr:uid="{5FDFDF14-157C-4AA8-AB77-C0D91D364066}">
      <formula1>dd_yes_no</formula1>
    </dataValidation>
    <dataValidation type="list" operator="greaterThan" allowBlank="1" showInputMessage="1" showErrorMessage="1" errorTitle="Date entry" error="Dates from list accepted" promptTitle="Date entry" sqref="C14" xr:uid="{755524ED-EF91-4051-8457-F83CDE3A59B7}">
      <formula1>dd_operating_model</formula1>
    </dataValidation>
  </dataValidations>
  <pageMargins left="0.25" right="0.25" top="0.75" bottom="0.75" header="0.3" footer="0.3"/>
  <pageSetup paperSize="8" fitToHeight="0" orientation="portrait" r:id="rId1"/>
  <headerFooter alignWithMargins="0">
    <oddHeader>&amp;CCommerce Commission Information Disclosure Template</oddHeader>
    <oddFooter>Page &amp;P&amp;R</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4"/>
  </sheetPr>
  <dimension ref="A1:T57"/>
  <sheetViews>
    <sheetView showGridLines="0" zoomScaleNormal="100" workbookViewId="0">
      <pane ySplit="3" topLeftCell="A4" activePane="bottomLeft" state="frozen"/>
      <selection pane="bottomLeft" activeCell="B51" sqref="B51:M56"/>
    </sheetView>
  </sheetViews>
  <sheetFormatPr defaultColWidth="8.85546875" defaultRowHeight="15" x14ac:dyDescent="0.25"/>
  <cols>
    <col min="1" max="1" width="11.140625" style="33" customWidth="1"/>
    <col min="2" max="2" width="5.140625" style="33" customWidth="1"/>
    <col min="3" max="3" width="8.42578125" style="33" customWidth="1"/>
    <col min="4" max="6" width="12.28515625" style="33" customWidth="1"/>
    <col min="7" max="7" width="20.5703125" style="76" customWidth="1"/>
    <col min="8" max="8" width="14.7109375" style="33" customWidth="1"/>
    <col min="9" max="9" width="32.140625" style="33" customWidth="1"/>
    <col min="10" max="11" width="19.42578125" style="33" customWidth="1"/>
    <col min="12" max="12" width="19.85546875" style="33" bestFit="1" customWidth="1"/>
    <col min="13" max="13" width="27.5703125" style="33" customWidth="1"/>
    <col min="14" max="14" width="10.5703125" style="33" customWidth="1"/>
    <col min="15" max="16384" width="8.85546875" style="33"/>
  </cols>
  <sheetData>
    <row r="1" spans="1:20" ht="23.25" x14ac:dyDescent="0.25">
      <c r="A1" s="47" t="str">
        <f>"CHARGES AND IFF LEVIES INFORMATION"&amp;"     |     Disclosed: "&amp;TEXT(_disc_date,"dd mmmm yyyy")&amp;"     |     "&amp;_company_name</f>
        <v>CHARGES AND IFF LEVIES INFORMATION     |     Disclosed: 29 July 2026     |     Horowhenua District Council</v>
      </c>
      <c r="B1" s="7"/>
      <c r="C1" s="7"/>
      <c r="D1" s="7"/>
      <c r="E1" s="7"/>
      <c r="F1" s="7"/>
      <c r="G1" s="72"/>
      <c r="H1" s="7"/>
      <c r="I1" s="7"/>
      <c r="J1" s="7"/>
      <c r="K1" s="7"/>
      <c r="L1" s="7"/>
      <c r="M1" s="7"/>
      <c r="N1" s="7"/>
      <c r="O1" s="7"/>
      <c r="P1" s="7"/>
      <c r="Q1" s="7"/>
      <c r="R1" s="7"/>
      <c r="S1" s="7"/>
      <c r="T1" s="7"/>
    </row>
    <row r="2" spans="1:20" ht="21" x14ac:dyDescent="0.35">
      <c r="A2" s="48" t="s">
        <v>20</v>
      </c>
      <c r="B2" s="49"/>
      <c r="C2" s="49"/>
      <c r="D2" s="49"/>
      <c r="E2" s="49"/>
      <c r="F2" s="49"/>
      <c r="G2" s="73"/>
      <c r="H2" s="49"/>
      <c r="I2" s="49"/>
      <c r="J2" s="49"/>
      <c r="K2" s="49"/>
      <c r="L2" s="49"/>
      <c r="M2" s="49"/>
      <c r="N2" s="50"/>
      <c r="O2" s="7"/>
      <c r="P2" s="7"/>
      <c r="Q2" s="7"/>
      <c r="R2" s="7"/>
      <c r="S2" s="7"/>
      <c r="T2" s="34" t="s">
        <v>21</v>
      </c>
    </row>
    <row r="3" spans="1:20" ht="78.75" x14ac:dyDescent="0.25">
      <c r="A3" s="51" t="s">
        <v>22</v>
      </c>
      <c r="B3" s="51" t="s">
        <v>23</v>
      </c>
      <c r="C3" s="51" t="s">
        <v>24</v>
      </c>
      <c r="D3" s="51" t="s">
        <v>25</v>
      </c>
      <c r="E3" s="51" t="s">
        <v>26</v>
      </c>
      <c r="F3" s="51" t="s">
        <v>27</v>
      </c>
      <c r="G3" s="51" t="s">
        <v>28</v>
      </c>
      <c r="H3" s="51" t="s">
        <v>29</v>
      </c>
      <c r="I3" s="51" t="s">
        <v>30</v>
      </c>
      <c r="J3" s="51" t="s">
        <v>31</v>
      </c>
      <c r="K3" s="51" t="s">
        <v>32</v>
      </c>
      <c r="L3" s="51" t="s">
        <v>33</v>
      </c>
      <c r="M3" s="51" t="s">
        <v>34</v>
      </c>
      <c r="N3" s="50"/>
      <c r="O3" s="7"/>
      <c r="P3" s="7"/>
      <c r="Q3" s="7"/>
      <c r="R3" s="7"/>
      <c r="S3" s="7"/>
      <c r="T3" s="7"/>
    </row>
    <row r="4" spans="1:20" ht="90.75" thickBot="1" x14ac:dyDescent="0.3">
      <c r="A4" s="52" t="s">
        <v>20</v>
      </c>
      <c r="B4" s="53">
        <f>ROW()</f>
        <v>4</v>
      </c>
      <c r="C4" s="54" t="s">
        <v>35</v>
      </c>
      <c r="D4" s="35" t="s">
        <v>36</v>
      </c>
      <c r="E4" s="35" t="s">
        <v>37</v>
      </c>
      <c r="F4" s="35" t="s">
        <v>38</v>
      </c>
      <c r="G4" s="63" t="s">
        <v>39</v>
      </c>
      <c r="H4" s="70" t="s">
        <v>40</v>
      </c>
      <c r="I4" s="70"/>
      <c r="J4" s="70" t="s">
        <v>41</v>
      </c>
      <c r="K4" s="70" t="s">
        <v>41</v>
      </c>
      <c r="L4" s="70" t="s">
        <v>42</v>
      </c>
      <c r="M4" s="70" t="s">
        <v>43</v>
      </c>
      <c r="N4" s="50"/>
      <c r="O4" s="7"/>
      <c r="P4" s="7"/>
      <c r="Q4" s="7"/>
      <c r="R4" s="7"/>
      <c r="S4" s="7"/>
      <c r="T4" s="7"/>
    </row>
    <row r="5" spans="1:20" ht="45.75" thickBot="1" x14ac:dyDescent="0.3">
      <c r="A5" s="52" t="s">
        <v>20</v>
      </c>
      <c r="B5" s="53">
        <f>ROW()</f>
        <v>5</v>
      </c>
      <c r="C5" s="54" t="s">
        <v>35</v>
      </c>
      <c r="D5" s="35" t="s">
        <v>36</v>
      </c>
      <c r="E5" s="35" t="s">
        <v>37</v>
      </c>
      <c r="F5" s="35" t="s">
        <v>38</v>
      </c>
      <c r="G5" s="63" t="s">
        <v>44</v>
      </c>
      <c r="H5" s="70" t="s">
        <v>40</v>
      </c>
      <c r="I5" s="70"/>
      <c r="J5" s="70" t="s">
        <v>45</v>
      </c>
      <c r="K5" s="70" t="s">
        <v>45</v>
      </c>
      <c r="L5" s="70" t="s">
        <v>45</v>
      </c>
      <c r="M5" s="70" t="s">
        <v>46</v>
      </c>
      <c r="N5" s="50"/>
      <c r="O5" s="7"/>
      <c r="P5" s="7"/>
      <c r="Q5" s="7"/>
      <c r="R5" s="7"/>
      <c r="S5" s="7"/>
      <c r="T5" s="7"/>
    </row>
    <row r="6" spans="1:20" ht="75.75" thickBot="1" x14ac:dyDescent="0.3">
      <c r="A6" s="52" t="s">
        <v>20</v>
      </c>
      <c r="B6" s="53">
        <f>ROW()</f>
        <v>6</v>
      </c>
      <c r="C6" s="54" t="s">
        <v>35</v>
      </c>
      <c r="D6" s="35" t="s">
        <v>36</v>
      </c>
      <c r="E6" s="35" t="s">
        <v>47</v>
      </c>
      <c r="F6" s="35" t="s">
        <v>48</v>
      </c>
      <c r="G6" s="63" t="s">
        <v>49</v>
      </c>
      <c r="H6" s="70" t="s">
        <v>40</v>
      </c>
      <c r="I6" s="64"/>
      <c r="J6" s="70" t="s">
        <v>50</v>
      </c>
      <c r="K6" s="70" t="s">
        <v>50</v>
      </c>
      <c r="L6" s="64"/>
      <c r="M6" s="70" t="s">
        <v>46</v>
      </c>
      <c r="N6" s="50"/>
      <c r="O6" s="7"/>
      <c r="P6" s="7"/>
      <c r="Q6" s="7"/>
      <c r="R6" s="7"/>
      <c r="S6" s="7"/>
      <c r="T6" s="7"/>
    </row>
    <row r="7" spans="1:20" ht="60" x14ac:dyDescent="0.25">
      <c r="A7" s="52" t="s">
        <v>20</v>
      </c>
      <c r="B7" s="53">
        <f>ROW()</f>
        <v>7</v>
      </c>
      <c r="C7" s="54" t="s">
        <v>35</v>
      </c>
      <c r="D7" s="35" t="s">
        <v>36</v>
      </c>
      <c r="E7" s="35" t="s">
        <v>47</v>
      </c>
      <c r="F7" s="35" t="s">
        <v>48</v>
      </c>
      <c r="G7" s="35" t="s">
        <v>51</v>
      </c>
      <c r="H7" s="70" t="s">
        <v>40</v>
      </c>
      <c r="I7" s="64"/>
      <c r="J7" s="70" t="s">
        <v>52</v>
      </c>
      <c r="K7" s="70" t="s">
        <v>52</v>
      </c>
      <c r="L7" s="64"/>
      <c r="M7" s="70" t="s">
        <v>46</v>
      </c>
      <c r="N7" s="50"/>
      <c r="O7" s="7"/>
      <c r="P7" s="7"/>
      <c r="Q7" s="7"/>
      <c r="R7" s="7"/>
      <c r="S7" s="7"/>
      <c r="T7" s="7"/>
    </row>
    <row r="8" spans="1:20" ht="60" x14ac:dyDescent="0.25">
      <c r="A8" s="52" t="s">
        <v>20</v>
      </c>
      <c r="B8" s="53">
        <f>ROW()</f>
        <v>8</v>
      </c>
      <c r="C8" s="54" t="s">
        <v>35</v>
      </c>
      <c r="D8" s="35" t="s">
        <v>36</v>
      </c>
      <c r="E8" s="35" t="s">
        <v>47</v>
      </c>
      <c r="F8" s="35" t="s">
        <v>48</v>
      </c>
      <c r="G8" s="35" t="s">
        <v>53</v>
      </c>
      <c r="H8" s="70" t="s">
        <v>40</v>
      </c>
      <c r="I8" s="64"/>
      <c r="J8" s="70" t="s">
        <v>54</v>
      </c>
      <c r="K8" s="70" t="s">
        <v>54</v>
      </c>
      <c r="L8" s="64"/>
      <c r="M8" s="70" t="s">
        <v>46</v>
      </c>
      <c r="N8" s="50"/>
      <c r="O8" s="7"/>
      <c r="P8" s="7"/>
      <c r="Q8" s="7"/>
      <c r="R8" s="7"/>
      <c r="S8" s="7"/>
      <c r="T8" s="7"/>
    </row>
    <row r="9" spans="1:20" ht="60" x14ac:dyDescent="0.25">
      <c r="A9" s="52" t="s">
        <v>20</v>
      </c>
      <c r="B9" s="53">
        <f>ROW()</f>
        <v>9</v>
      </c>
      <c r="C9" s="54" t="s">
        <v>35</v>
      </c>
      <c r="D9" s="35" t="s">
        <v>36</v>
      </c>
      <c r="E9" s="35" t="s">
        <v>47</v>
      </c>
      <c r="F9" s="35" t="s">
        <v>48</v>
      </c>
      <c r="G9" s="35" t="s">
        <v>55</v>
      </c>
      <c r="H9" s="70" t="s">
        <v>40</v>
      </c>
      <c r="I9" s="64"/>
      <c r="J9" s="70" t="s">
        <v>56</v>
      </c>
      <c r="K9" s="70" t="s">
        <v>56</v>
      </c>
      <c r="L9" s="64"/>
      <c r="M9" s="70" t="s">
        <v>46</v>
      </c>
      <c r="N9" s="50"/>
      <c r="O9" s="7"/>
      <c r="P9" s="7"/>
      <c r="Q9" s="7"/>
      <c r="R9" s="7"/>
      <c r="S9" s="7"/>
      <c r="T9" s="7"/>
    </row>
    <row r="10" spans="1:20" ht="30" x14ac:dyDescent="0.25">
      <c r="A10" s="52" t="s">
        <v>20</v>
      </c>
      <c r="B10" s="53">
        <f>ROW()</f>
        <v>10</v>
      </c>
      <c r="C10" s="54" t="s">
        <v>35</v>
      </c>
      <c r="D10" s="35" t="s">
        <v>36</v>
      </c>
      <c r="E10" s="35" t="s">
        <v>47</v>
      </c>
      <c r="F10" s="35" t="s">
        <v>48</v>
      </c>
      <c r="G10" s="35" t="s">
        <v>57</v>
      </c>
      <c r="H10" s="70" t="s">
        <v>40</v>
      </c>
      <c r="I10" s="64"/>
      <c r="J10" s="70" t="s">
        <v>58</v>
      </c>
      <c r="K10" s="70" t="s">
        <v>58</v>
      </c>
      <c r="L10" s="64"/>
      <c r="M10" s="70" t="s">
        <v>46</v>
      </c>
      <c r="N10" s="50"/>
      <c r="O10" s="7"/>
      <c r="P10" s="34"/>
      <c r="Q10" s="7"/>
      <c r="R10" s="7"/>
      <c r="S10" s="7"/>
      <c r="T10" s="7"/>
    </row>
    <row r="11" spans="1:20" ht="30" x14ac:dyDescent="0.25">
      <c r="A11" s="52" t="s">
        <v>20</v>
      </c>
      <c r="B11" s="53">
        <f>ROW()</f>
        <v>11</v>
      </c>
      <c r="C11" s="54" t="s">
        <v>35</v>
      </c>
      <c r="D11" s="35" t="s">
        <v>36</v>
      </c>
      <c r="E11" s="35" t="s">
        <v>59</v>
      </c>
      <c r="F11" s="35" t="s">
        <v>48</v>
      </c>
      <c r="G11" s="35" t="s">
        <v>60</v>
      </c>
      <c r="H11" s="70" t="s">
        <v>40</v>
      </c>
      <c r="I11" s="64"/>
      <c r="J11" s="70" t="s">
        <v>61</v>
      </c>
      <c r="K11" s="70" t="s">
        <v>61</v>
      </c>
      <c r="L11" s="70" t="s">
        <v>61</v>
      </c>
      <c r="M11" s="70" t="s">
        <v>46</v>
      </c>
      <c r="N11" s="50"/>
      <c r="O11" s="7"/>
      <c r="P11" s="7"/>
      <c r="Q11" s="7"/>
      <c r="R11" s="7"/>
      <c r="S11" s="7"/>
      <c r="T11" s="7"/>
    </row>
    <row r="12" spans="1:20" ht="30" x14ac:dyDescent="0.25">
      <c r="A12" s="52" t="str">
        <f t="shared" ref="A12:A27" si="0">A10</f>
        <v>Charges</v>
      </c>
      <c r="B12" s="53">
        <f>ROW()</f>
        <v>12</v>
      </c>
      <c r="C12" s="54" t="s">
        <v>35</v>
      </c>
      <c r="D12" s="35" t="s">
        <v>36</v>
      </c>
      <c r="E12" s="35" t="s">
        <v>59</v>
      </c>
      <c r="F12" s="35" t="s">
        <v>48</v>
      </c>
      <c r="G12" s="74" t="s">
        <v>62</v>
      </c>
      <c r="H12" s="70" t="s">
        <v>40</v>
      </c>
      <c r="I12" s="64"/>
      <c r="J12" s="70" t="s">
        <v>63</v>
      </c>
      <c r="K12" s="70" t="s">
        <v>63</v>
      </c>
      <c r="L12" s="70" t="s">
        <v>64</v>
      </c>
      <c r="M12" s="70" t="s">
        <v>46</v>
      </c>
      <c r="N12" s="50"/>
      <c r="O12" s="7"/>
      <c r="P12" s="7"/>
      <c r="Q12" s="7"/>
      <c r="R12" s="7"/>
      <c r="S12" s="7"/>
      <c r="T12" s="7"/>
    </row>
    <row r="13" spans="1:20" ht="30" x14ac:dyDescent="0.25">
      <c r="A13" s="52" t="str">
        <f t="shared" si="0"/>
        <v>Charges</v>
      </c>
      <c r="B13" s="53">
        <f>ROW()</f>
        <v>13</v>
      </c>
      <c r="C13" s="54" t="s">
        <v>35</v>
      </c>
      <c r="D13" s="35" t="s">
        <v>36</v>
      </c>
      <c r="E13" s="35" t="s">
        <v>59</v>
      </c>
      <c r="F13" s="35" t="s">
        <v>48</v>
      </c>
      <c r="G13" s="74" t="s">
        <v>65</v>
      </c>
      <c r="H13" s="70" t="s">
        <v>40</v>
      </c>
      <c r="I13" s="64"/>
      <c r="J13" s="70" t="s">
        <v>66</v>
      </c>
      <c r="K13" s="70" t="s">
        <v>66</v>
      </c>
      <c r="L13" s="70" t="s">
        <v>64</v>
      </c>
      <c r="M13" s="70" t="s">
        <v>46</v>
      </c>
      <c r="N13" s="50"/>
      <c r="O13" s="7"/>
      <c r="P13" s="7"/>
      <c r="Q13" s="7"/>
      <c r="R13" s="7"/>
      <c r="S13" s="7"/>
      <c r="T13" s="7"/>
    </row>
    <row r="14" spans="1:20" ht="30" x14ac:dyDescent="0.25">
      <c r="A14" s="52" t="str">
        <f t="shared" si="0"/>
        <v>Charges</v>
      </c>
      <c r="B14" s="53">
        <f>ROW()</f>
        <v>14</v>
      </c>
      <c r="C14" s="54" t="s">
        <v>35</v>
      </c>
      <c r="D14" s="35" t="s">
        <v>36</v>
      </c>
      <c r="E14" s="35" t="s">
        <v>59</v>
      </c>
      <c r="F14" s="35" t="s">
        <v>48</v>
      </c>
      <c r="G14" s="74" t="s">
        <v>67</v>
      </c>
      <c r="H14" s="70" t="s">
        <v>40</v>
      </c>
      <c r="I14" s="64"/>
      <c r="J14" s="70" t="s">
        <v>68</v>
      </c>
      <c r="K14" s="70" t="s">
        <v>68</v>
      </c>
      <c r="L14" s="70" t="s">
        <v>64</v>
      </c>
      <c r="M14" s="70" t="s">
        <v>46</v>
      </c>
      <c r="N14" s="50"/>
      <c r="O14" s="7"/>
      <c r="P14" s="7"/>
      <c r="Q14" s="7"/>
      <c r="R14" s="7"/>
      <c r="S14" s="7"/>
      <c r="T14" s="7"/>
    </row>
    <row r="15" spans="1:20" ht="30" x14ac:dyDescent="0.25">
      <c r="A15" s="52" t="str">
        <f t="shared" si="0"/>
        <v>Charges</v>
      </c>
      <c r="B15" s="53">
        <f>ROW()</f>
        <v>15</v>
      </c>
      <c r="C15" s="54" t="s">
        <v>35</v>
      </c>
      <c r="D15" s="35" t="s">
        <v>36</v>
      </c>
      <c r="E15" s="35" t="s">
        <v>59</v>
      </c>
      <c r="F15" s="35" t="s">
        <v>48</v>
      </c>
      <c r="G15" s="74" t="s">
        <v>69</v>
      </c>
      <c r="H15" s="70" t="s">
        <v>40</v>
      </c>
      <c r="I15" s="64"/>
      <c r="J15" s="64" t="s">
        <v>70</v>
      </c>
      <c r="K15" s="64" t="s">
        <v>70</v>
      </c>
      <c r="L15" s="64" t="s">
        <v>70</v>
      </c>
      <c r="M15" s="70" t="s">
        <v>46</v>
      </c>
      <c r="N15" s="50"/>
      <c r="O15" s="7"/>
      <c r="P15" s="7"/>
      <c r="Q15" s="7"/>
      <c r="R15" s="7"/>
      <c r="S15" s="7"/>
      <c r="T15" s="7"/>
    </row>
    <row r="16" spans="1:20" ht="30" x14ac:dyDescent="0.25">
      <c r="A16" s="52" t="str">
        <f t="shared" si="0"/>
        <v>Charges</v>
      </c>
      <c r="B16" s="53">
        <f>ROW()</f>
        <v>16</v>
      </c>
      <c r="C16" s="54" t="s">
        <v>35</v>
      </c>
      <c r="D16" s="35" t="s">
        <v>36</v>
      </c>
      <c r="E16" s="35" t="s">
        <v>59</v>
      </c>
      <c r="F16" s="35" t="s">
        <v>48</v>
      </c>
      <c r="G16" s="74" t="s">
        <v>71</v>
      </c>
      <c r="H16" s="70" t="s">
        <v>40</v>
      </c>
      <c r="I16" s="70"/>
      <c r="J16" s="70" t="s">
        <v>72</v>
      </c>
      <c r="K16" s="70" t="s">
        <v>72</v>
      </c>
      <c r="L16" s="70" t="s">
        <v>42</v>
      </c>
      <c r="M16" s="70" t="s">
        <v>46</v>
      </c>
      <c r="N16" s="50"/>
      <c r="O16" s="7"/>
      <c r="P16" s="7"/>
      <c r="Q16" s="7"/>
      <c r="R16" s="7"/>
      <c r="S16" s="7"/>
      <c r="T16" s="7"/>
    </row>
    <row r="17" spans="1:20" ht="30" x14ac:dyDescent="0.25">
      <c r="A17" s="52" t="str">
        <f t="shared" si="0"/>
        <v>Charges</v>
      </c>
      <c r="B17" s="53">
        <f>ROW()</f>
        <v>17</v>
      </c>
      <c r="C17" s="54" t="s">
        <v>35</v>
      </c>
      <c r="D17" s="35" t="s">
        <v>36</v>
      </c>
      <c r="E17" s="35" t="s">
        <v>59</v>
      </c>
      <c r="F17" s="35" t="s">
        <v>48</v>
      </c>
      <c r="G17" s="74" t="s">
        <v>73</v>
      </c>
      <c r="H17" s="70" t="s">
        <v>40</v>
      </c>
      <c r="I17" s="70"/>
      <c r="J17" s="70" t="s">
        <v>66</v>
      </c>
      <c r="K17" s="70" t="s">
        <v>66</v>
      </c>
      <c r="L17" s="70" t="s">
        <v>42</v>
      </c>
      <c r="M17" s="70" t="s">
        <v>46</v>
      </c>
      <c r="N17" s="50"/>
      <c r="O17" s="7"/>
      <c r="P17" s="7"/>
      <c r="Q17" s="7"/>
      <c r="R17" s="7"/>
      <c r="S17" s="7"/>
      <c r="T17" s="7"/>
    </row>
    <row r="18" spans="1:20" ht="30" x14ac:dyDescent="0.25">
      <c r="A18" s="52" t="str">
        <f t="shared" si="0"/>
        <v>Charges</v>
      </c>
      <c r="B18" s="53">
        <f>ROW()</f>
        <v>18</v>
      </c>
      <c r="C18" s="54" t="s">
        <v>35</v>
      </c>
      <c r="D18" s="35" t="s">
        <v>36</v>
      </c>
      <c r="E18" s="35" t="s">
        <v>59</v>
      </c>
      <c r="F18" s="35" t="s">
        <v>48</v>
      </c>
      <c r="G18" s="74" t="s">
        <v>74</v>
      </c>
      <c r="H18" s="70" t="s">
        <v>40</v>
      </c>
      <c r="I18" s="70"/>
      <c r="J18" s="70" t="s">
        <v>75</v>
      </c>
      <c r="K18" s="70" t="s">
        <v>75</v>
      </c>
      <c r="L18" s="70" t="s">
        <v>42</v>
      </c>
      <c r="M18" s="70" t="s">
        <v>46</v>
      </c>
      <c r="N18" s="50"/>
      <c r="O18" s="7"/>
      <c r="P18" s="7"/>
      <c r="Q18" s="7"/>
      <c r="R18" s="7"/>
      <c r="S18" s="7"/>
      <c r="T18" s="7"/>
    </row>
    <row r="19" spans="1:20" ht="75" x14ac:dyDescent="0.25">
      <c r="A19" s="52" t="str">
        <f t="shared" si="0"/>
        <v>Charges</v>
      </c>
      <c r="B19" s="53">
        <f>ROW()</f>
        <v>19</v>
      </c>
      <c r="C19" s="54" t="s">
        <v>35</v>
      </c>
      <c r="D19" s="35" t="s">
        <v>36</v>
      </c>
      <c r="E19" s="35" t="s">
        <v>59</v>
      </c>
      <c r="F19" s="35" t="s">
        <v>48</v>
      </c>
      <c r="G19" s="74" t="s">
        <v>76</v>
      </c>
      <c r="H19" s="70" t="s">
        <v>40</v>
      </c>
      <c r="I19" s="64"/>
      <c r="J19" s="70" t="s">
        <v>77</v>
      </c>
      <c r="K19" s="70" t="s">
        <v>77</v>
      </c>
      <c r="L19" s="64"/>
      <c r="M19" s="70" t="s">
        <v>46</v>
      </c>
      <c r="N19" s="50"/>
      <c r="O19" s="7"/>
      <c r="P19" s="7"/>
      <c r="Q19" s="7"/>
      <c r="R19" s="7"/>
      <c r="S19" s="7"/>
      <c r="T19" s="7"/>
    </row>
    <row r="20" spans="1:20" ht="75" x14ac:dyDescent="0.25">
      <c r="A20" s="52" t="str">
        <f t="shared" si="0"/>
        <v>Charges</v>
      </c>
      <c r="B20" s="53">
        <f>ROW()</f>
        <v>20</v>
      </c>
      <c r="C20" s="54" t="s">
        <v>35</v>
      </c>
      <c r="D20" s="35" t="s">
        <v>36</v>
      </c>
      <c r="E20" s="35" t="s">
        <v>59</v>
      </c>
      <c r="F20" s="35" t="s">
        <v>48</v>
      </c>
      <c r="G20" s="74" t="s">
        <v>78</v>
      </c>
      <c r="H20" s="70" t="s">
        <v>40</v>
      </c>
      <c r="I20" s="64"/>
      <c r="J20" s="70" t="s">
        <v>79</v>
      </c>
      <c r="K20" s="70" t="s">
        <v>79</v>
      </c>
      <c r="L20" s="64"/>
      <c r="M20" s="70" t="s">
        <v>46</v>
      </c>
      <c r="N20" s="50"/>
      <c r="O20" s="7"/>
      <c r="P20" s="7"/>
      <c r="Q20" s="7"/>
      <c r="R20" s="7"/>
      <c r="S20" s="7"/>
      <c r="T20" s="7"/>
    </row>
    <row r="21" spans="1:20" ht="90" x14ac:dyDescent="0.25">
      <c r="A21" s="52" t="str">
        <f t="shared" si="0"/>
        <v>Charges</v>
      </c>
      <c r="B21" s="53">
        <f>ROW()</f>
        <v>21</v>
      </c>
      <c r="C21" s="54" t="s">
        <v>35</v>
      </c>
      <c r="D21" s="35" t="s">
        <v>36</v>
      </c>
      <c r="E21" s="35" t="s">
        <v>59</v>
      </c>
      <c r="F21" s="35" t="s">
        <v>48</v>
      </c>
      <c r="G21" s="74" t="s">
        <v>80</v>
      </c>
      <c r="H21" s="70" t="s">
        <v>40</v>
      </c>
      <c r="I21" s="64"/>
      <c r="J21" s="70" t="s">
        <v>81</v>
      </c>
      <c r="K21" s="70" t="s">
        <v>81</v>
      </c>
      <c r="L21" s="64"/>
      <c r="M21" s="70" t="s">
        <v>46</v>
      </c>
      <c r="N21" s="50"/>
      <c r="O21" s="7"/>
      <c r="P21" s="7"/>
      <c r="Q21" s="7"/>
      <c r="R21" s="7"/>
      <c r="S21" s="7"/>
      <c r="T21" s="7"/>
    </row>
    <row r="22" spans="1:20" ht="105" x14ac:dyDescent="0.25">
      <c r="A22" s="52" t="str">
        <f t="shared" si="0"/>
        <v>Charges</v>
      </c>
      <c r="B22" s="53">
        <f>ROW()</f>
        <v>22</v>
      </c>
      <c r="C22" s="54" t="s">
        <v>35</v>
      </c>
      <c r="D22" s="35" t="s">
        <v>36</v>
      </c>
      <c r="E22" s="35" t="s">
        <v>59</v>
      </c>
      <c r="F22" s="35" t="s">
        <v>48</v>
      </c>
      <c r="G22" s="74" t="s">
        <v>82</v>
      </c>
      <c r="H22" s="70" t="s">
        <v>40</v>
      </c>
      <c r="I22" s="64"/>
      <c r="J22" s="70" t="s">
        <v>83</v>
      </c>
      <c r="K22" s="70" t="s">
        <v>83</v>
      </c>
      <c r="L22" s="64"/>
      <c r="M22" s="70" t="s">
        <v>46</v>
      </c>
      <c r="N22" s="50"/>
      <c r="O22" s="7"/>
      <c r="P22" s="7"/>
      <c r="Q22" s="7"/>
      <c r="R22" s="7"/>
      <c r="S22" s="7"/>
      <c r="T22" s="7"/>
    </row>
    <row r="23" spans="1:20" ht="45" x14ac:dyDescent="0.25">
      <c r="A23" s="52" t="str">
        <f t="shared" si="0"/>
        <v>Charges</v>
      </c>
      <c r="B23" s="53">
        <f>ROW()</f>
        <v>23</v>
      </c>
      <c r="C23" s="54" t="s">
        <v>35</v>
      </c>
      <c r="D23" s="35" t="s">
        <v>36</v>
      </c>
      <c r="E23" s="35" t="s">
        <v>59</v>
      </c>
      <c r="F23" s="35" t="s">
        <v>48</v>
      </c>
      <c r="G23" s="74" t="s">
        <v>84</v>
      </c>
      <c r="H23" s="70" t="s">
        <v>40</v>
      </c>
      <c r="I23" s="64"/>
      <c r="J23" s="70" t="s">
        <v>85</v>
      </c>
      <c r="K23" s="70" t="s">
        <v>85</v>
      </c>
      <c r="L23" s="64"/>
      <c r="M23" s="70" t="s">
        <v>46</v>
      </c>
      <c r="N23" s="50"/>
      <c r="O23" s="7"/>
      <c r="P23" s="7"/>
      <c r="Q23" s="7"/>
      <c r="R23" s="7"/>
      <c r="S23" s="7"/>
      <c r="T23" s="7"/>
    </row>
    <row r="24" spans="1:20" ht="75" x14ac:dyDescent="0.25">
      <c r="A24" s="52" t="str">
        <f t="shared" si="0"/>
        <v>Charges</v>
      </c>
      <c r="B24" s="53">
        <f>ROW()</f>
        <v>24</v>
      </c>
      <c r="C24" s="54" t="s">
        <v>35</v>
      </c>
      <c r="D24" s="35" t="s">
        <v>86</v>
      </c>
      <c r="E24" s="35" t="s">
        <v>37</v>
      </c>
      <c r="F24" s="71" t="s">
        <v>38</v>
      </c>
      <c r="G24" s="74" t="s">
        <v>87</v>
      </c>
      <c r="H24" s="70" t="s">
        <v>40</v>
      </c>
      <c r="I24" s="64"/>
      <c r="J24" s="70" t="s">
        <v>88</v>
      </c>
      <c r="K24" s="70" t="s">
        <v>88</v>
      </c>
      <c r="L24" s="64"/>
      <c r="M24" s="70" t="s">
        <v>89</v>
      </c>
      <c r="N24" s="50"/>
      <c r="O24" s="7"/>
      <c r="P24" s="7"/>
      <c r="Q24" s="7"/>
      <c r="R24" s="7"/>
      <c r="S24" s="7"/>
      <c r="T24" s="7"/>
    </row>
    <row r="25" spans="1:20" ht="45" x14ac:dyDescent="0.25">
      <c r="A25" s="52" t="str">
        <f t="shared" si="0"/>
        <v>Charges</v>
      </c>
      <c r="B25" s="53">
        <f>ROW()</f>
        <v>25</v>
      </c>
      <c r="C25" s="54" t="s">
        <v>35</v>
      </c>
      <c r="D25" s="35" t="s">
        <v>86</v>
      </c>
      <c r="E25" s="35" t="s">
        <v>37</v>
      </c>
      <c r="F25" s="71" t="s">
        <v>38</v>
      </c>
      <c r="G25" s="74" t="s">
        <v>90</v>
      </c>
      <c r="H25" s="70" t="s">
        <v>40</v>
      </c>
      <c r="I25" s="64"/>
      <c r="J25" s="64" t="s">
        <v>91</v>
      </c>
      <c r="K25" s="64" t="s">
        <v>91</v>
      </c>
      <c r="L25" s="64" t="s">
        <v>91</v>
      </c>
      <c r="M25" s="70" t="s">
        <v>46</v>
      </c>
      <c r="N25" s="50"/>
      <c r="O25" s="7"/>
      <c r="P25" s="7"/>
      <c r="Q25" s="7"/>
      <c r="R25" s="7"/>
      <c r="S25" s="7"/>
      <c r="T25" s="7"/>
    </row>
    <row r="26" spans="1:20" ht="45" x14ac:dyDescent="0.25">
      <c r="A26" s="52" t="str">
        <f t="shared" si="0"/>
        <v>Charges</v>
      </c>
      <c r="B26" s="53">
        <f>ROW()</f>
        <v>26</v>
      </c>
      <c r="C26" s="54" t="s">
        <v>35</v>
      </c>
      <c r="D26" s="35" t="s">
        <v>86</v>
      </c>
      <c r="E26" s="35" t="s">
        <v>37</v>
      </c>
      <c r="F26" s="71" t="s">
        <v>38</v>
      </c>
      <c r="G26" s="74" t="s">
        <v>92</v>
      </c>
      <c r="H26" s="70" t="s">
        <v>40</v>
      </c>
      <c r="I26" s="64"/>
      <c r="J26" s="64" t="s">
        <v>91</v>
      </c>
      <c r="K26" s="64" t="s">
        <v>91</v>
      </c>
      <c r="L26" s="64" t="s">
        <v>91</v>
      </c>
      <c r="M26" s="70" t="s">
        <v>46</v>
      </c>
      <c r="N26" s="50"/>
      <c r="O26" s="7"/>
      <c r="P26" s="7"/>
      <c r="Q26" s="7"/>
      <c r="R26" s="7"/>
      <c r="S26" s="7"/>
      <c r="T26" s="7"/>
    </row>
    <row r="27" spans="1:20" ht="30" x14ac:dyDescent="0.25">
      <c r="A27" s="52" t="str">
        <f t="shared" si="0"/>
        <v>Charges</v>
      </c>
      <c r="B27" s="53">
        <f>ROW()</f>
        <v>27</v>
      </c>
      <c r="C27" s="54" t="s">
        <v>35</v>
      </c>
      <c r="D27" s="35" t="s">
        <v>86</v>
      </c>
      <c r="E27" s="71" t="s">
        <v>59</v>
      </c>
      <c r="F27" s="71" t="s">
        <v>38</v>
      </c>
      <c r="G27" s="74" t="s">
        <v>93</v>
      </c>
      <c r="H27" s="70" t="s">
        <v>40</v>
      </c>
      <c r="I27" s="64" t="s">
        <v>94</v>
      </c>
      <c r="J27" s="70" t="s">
        <v>88</v>
      </c>
      <c r="K27" s="70" t="s">
        <v>88</v>
      </c>
      <c r="L27" s="64"/>
      <c r="M27" s="70" t="s">
        <v>46</v>
      </c>
      <c r="N27" s="50"/>
      <c r="O27" s="7"/>
      <c r="P27" s="7"/>
      <c r="Q27" s="7"/>
      <c r="R27" s="7"/>
      <c r="S27" s="7"/>
      <c r="T27" s="7"/>
    </row>
    <row r="28" spans="1:20" ht="120" x14ac:dyDescent="0.25">
      <c r="A28" s="52" t="str">
        <f>A27</f>
        <v>Charges</v>
      </c>
      <c r="B28" s="53">
        <f>ROW()</f>
        <v>28</v>
      </c>
      <c r="C28" s="54" t="s">
        <v>35</v>
      </c>
      <c r="D28" s="35" t="s">
        <v>86</v>
      </c>
      <c r="E28" s="71" t="s">
        <v>59</v>
      </c>
      <c r="F28" s="71" t="s">
        <v>38</v>
      </c>
      <c r="G28" s="74" t="s">
        <v>95</v>
      </c>
      <c r="H28" s="70" t="s">
        <v>40</v>
      </c>
      <c r="I28" s="64" t="s">
        <v>94</v>
      </c>
      <c r="J28" s="64" t="s">
        <v>45</v>
      </c>
      <c r="K28" s="64" t="s">
        <v>45</v>
      </c>
      <c r="L28" s="64" t="s">
        <v>45</v>
      </c>
      <c r="M28" s="70" t="s">
        <v>46</v>
      </c>
      <c r="N28" s="50"/>
      <c r="O28" s="7"/>
      <c r="P28" s="7"/>
      <c r="Q28" s="7"/>
      <c r="R28" s="7"/>
      <c r="S28" s="7"/>
      <c r="T28" s="7"/>
    </row>
    <row r="29" spans="1:20" ht="30" x14ac:dyDescent="0.25">
      <c r="A29" s="52" t="str">
        <f>A10</f>
        <v>Charges</v>
      </c>
      <c r="B29" s="53">
        <f>ROW()</f>
        <v>29</v>
      </c>
      <c r="C29" s="54" t="s">
        <v>35</v>
      </c>
      <c r="D29" s="35" t="s">
        <v>86</v>
      </c>
      <c r="E29" s="71" t="s">
        <v>59</v>
      </c>
      <c r="F29" s="71" t="s">
        <v>38</v>
      </c>
      <c r="G29" s="74" t="s">
        <v>96</v>
      </c>
      <c r="H29" s="70" t="s">
        <v>40</v>
      </c>
      <c r="I29" s="64"/>
      <c r="J29" s="64" t="s">
        <v>97</v>
      </c>
      <c r="K29" s="64" t="s">
        <v>97</v>
      </c>
      <c r="L29" s="64"/>
      <c r="M29" s="70" t="s">
        <v>46</v>
      </c>
      <c r="N29" s="50"/>
      <c r="O29" s="7"/>
      <c r="P29" s="7"/>
      <c r="Q29" s="7"/>
      <c r="R29" s="7"/>
      <c r="S29" s="7"/>
      <c r="T29" s="7"/>
    </row>
    <row r="30" spans="1:20" ht="135" x14ac:dyDescent="0.25">
      <c r="A30" s="52" t="str">
        <f>A28</f>
        <v>Charges</v>
      </c>
      <c r="B30" s="53">
        <f>ROW()</f>
        <v>30</v>
      </c>
      <c r="C30" s="54" t="s">
        <v>35</v>
      </c>
      <c r="D30" s="35" t="s">
        <v>86</v>
      </c>
      <c r="E30" s="71" t="s">
        <v>59</v>
      </c>
      <c r="F30" s="71" t="s">
        <v>38</v>
      </c>
      <c r="G30" s="74" t="s">
        <v>98</v>
      </c>
      <c r="H30" s="70" t="s">
        <v>40</v>
      </c>
      <c r="I30" s="64"/>
      <c r="J30" s="64" t="s">
        <v>45</v>
      </c>
      <c r="K30" s="64" t="s">
        <v>45</v>
      </c>
      <c r="L30" s="64" t="s">
        <v>45</v>
      </c>
      <c r="M30" s="70" t="s">
        <v>46</v>
      </c>
      <c r="N30" s="50"/>
      <c r="O30" s="7"/>
      <c r="P30" s="7"/>
      <c r="Q30" s="7"/>
      <c r="R30" s="7"/>
      <c r="S30" s="7"/>
      <c r="T30" s="7"/>
    </row>
    <row r="31" spans="1:20" ht="45" x14ac:dyDescent="0.25">
      <c r="A31" s="52" t="str">
        <f>A11</f>
        <v>Charges</v>
      </c>
      <c r="B31" s="53">
        <f>ROW()</f>
        <v>31</v>
      </c>
      <c r="C31" s="54" t="s">
        <v>35</v>
      </c>
      <c r="D31" s="35" t="s">
        <v>86</v>
      </c>
      <c r="E31" s="71" t="s">
        <v>47</v>
      </c>
      <c r="F31" s="71" t="s">
        <v>38</v>
      </c>
      <c r="G31" s="74" t="s">
        <v>99</v>
      </c>
      <c r="H31" s="70" t="s">
        <v>40</v>
      </c>
      <c r="I31" s="64" t="s">
        <v>100</v>
      </c>
      <c r="J31" s="64" t="s">
        <v>101</v>
      </c>
      <c r="K31" s="64" t="s">
        <v>101</v>
      </c>
      <c r="L31" s="64"/>
      <c r="M31" s="70" t="s">
        <v>46</v>
      </c>
      <c r="N31" s="50"/>
      <c r="O31" s="7"/>
      <c r="P31" s="7"/>
      <c r="Q31" s="7"/>
      <c r="R31" s="7"/>
      <c r="S31" s="7"/>
      <c r="T31" s="7"/>
    </row>
    <row r="32" spans="1:20" ht="60" x14ac:dyDescent="0.25">
      <c r="A32" s="52" t="str">
        <f>A29</f>
        <v>Charges</v>
      </c>
      <c r="B32" s="53">
        <f>ROW()</f>
        <v>32</v>
      </c>
      <c r="C32" s="54" t="s">
        <v>35</v>
      </c>
      <c r="D32" s="35" t="s">
        <v>86</v>
      </c>
      <c r="E32" s="71" t="s">
        <v>59</v>
      </c>
      <c r="F32" s="71" t="s">
        <v>38</v>
      </c>
      <c r="G32" s="74" t="s">
        <v>102</v>
      </c>
      <c r="H32" s="70" t="s">
        <v>40</v>
      </c>
      <c r="I32" s="64" t="s">
        <v>100</v>
      </c>
      <c r="J32" s="70" t="s">
        <v>103</v>
      </c>
      <c r="K32" s="70" t="s">
        <v>103</v>
      </c>
      <c r="L32" s="64"/>
      <c r="M32" s="70" t="s">
        <v>46</v>
      </c>
      <c r="N32" s="50"/>
      <c r="O32" s="7"/>
      <c r="P32" s="7"/>
      <c r="Q32" s="7"/>
      <c r="R32" s="7"/>
      <c r="S32" s="7"/>
      <c r="T32" s="7"/>
    </row>
    <row r="33" spans="1:20" ht="45" x14ac:dyDescent="0.25">
      <c r="A33" s="52" t="str">
        <f t="shared" ref="A33:A46" si="1">A31</f>
        <v>Charges</v>
      </c>
      <c r="B33" s="53">
        <f>ROW()</f>
        <v>33</v>
      </c>
      <c r="C33" s="54" t="s">
        <v>35</v>
      </c>
      <c r="D33" s="35" t="s">
        <v>86</v>
      </c>
      <c r="E33" s="71" t="s">
        <v>59</v>
      </c>
      <c r="F33" s="71" t="s">
        <v>38</v>
      </c>
      <c r="G33" s="74" t="s">
        <v>104</v>
      </c>
      <c r="H33" s="70" t="s">
        <v>40</v>
      </c>
      <c r="I33" s="64" t="s">
        <v>100</v>
      </c>
      <c r="J33" s="64" t="s">
        <v>105</v>
      </c>
      <c r="K33" s="64" t="s">
        <v>105</v>
      </c>
      <c r="L33" s="64"/>
      <c r="M33" s="70" t="s">
        <v>46</v>
      </c>
      <c r="N33" s="50"/>
      <c r="O33" s="7"/>
      <c r="P33" s="7"/>
      <c r="Q33" s="7"/>
      <c r="R33" s="7"/>
      <c r="S33" s="7"/>
      <c r="T33" s="7"/>
    </row>
    <row r="34" spans="1:20" ht="90" x14ac:dyDescent="0.25">
      <c r="A34" s="52" t="str">
        <f t="shared" si="1"/>
        <v>Charges</v>
      </c>
      <c r="B34" s="53">
        <f>ROW()</f>
        <v>34</v>
      </c>
      <c r="C34" s="54" t="s">
        <v>35</v>
      </c>
      <c r="D34" s="35" t="s">
        <v>86</v>
      </c>
      <c r="E34" s="71" t="s">
        <v>59</v>
      </c>
      <c r="F34" s="71" t="s">
        <v>38</v>
      </c>
      <c r="G34" s="74" t="s">
        <v>106</v>
      </c>
      <c r="H34" s="70" t="s">
        <v>40</v>
      </c>
      <c r="I34" s="64" t="s">
        <v>107</v>
      </c>
      <c r="J34" s="64" t="s">
        <v>108</v>
      </c>
      <c r="K34" s="64" t="s">
        <v>108</v>
      </c>
      <c r="L34" s="64"/>
      <c r="M34" s="70" t="s">
        <v>46</v>
      </c>
      <c r="N34" s="50"/>
      <c r="O34" s="7"/>
      <c r="P34" s="7"/>
      <c r="Q34" s="7"/>
      <c r="R34" s="7"/>
      <c r="S34" s="7"/>
      <c r="T34" s="7"/>
    </row>
    <row r="35" spans="1:20" ht="75" x14ac:dyDescent="0.25">
      <c r="A35" s="52" t="str">
        <f t="shared" si="1"/>
        <v>Charges</v>
      </c>
      <c r="B35" s="53">
        <f>ROW()</f>
        <v>35</v>
      </c>
      <c r="C35" s="54" t="s">
        <v>35</v>
      </c>
      <c r="D35" s="35" t="s">
        <v>86</v>
      </c>
      <c r="E35" s="71" t="s">
        <v>59</v>
      </c>
      <c r="F35" s="71" t="s">
        <v>38</v>
      </c>
      <c r="G35" s="74" t="s">
        <v>109</v>
      </c>
      <c r="H35" s="70" t="s">
        <v>40</v>
      </c>
      <c r="I35" s="64" t="s">
        <v>107</v>
      </c>
      <c r="J35" s="64" t="s">
        <v>110</v>
      </c>
      <c r="K35" s="64" t="s">
        <v>110</v>
      </c>
      <c r="L35" s="64"/>
      <c r="M35" s="70" t="s">
        <v>46</v>
      </c>
      <c r="N35" s="50"/>
      <c r="O35" s="7"/>
      <c r="P35" s="7"/>
      <c r="Q35" s="7"/>
      <c r="R35" s="7"/>
      <c r="S35" s="7"/>
      <c r="T35" s="7"/>
    </row>
    <row r="36" spans="1:20" ht="75" x14ac:dyDescent="0.25">
      <c r="A36" s="52" t="str">
        <f t="shared" si="1"/>
        <v>Charges</v>
      </c>
      <c r="B36" s="53">
        <f>ROW()</f>
        <v>36</v>
      </c>
      <c r="C36" s="54" t="s">
        <v>35</v>
      </c>
      <c r="D36" s="35" t="s">
        <v>86</v>
      </c>
      <c r="E36" s="71" t="s">
        <v>59</v>
      </c>
      <c r="F36" s="71" t="s">
        <v>38</v>
      </c>
      <c r="G36" s="74" t="s">
        <v>111</v>
      </c>
      <c r="H36" s="70" t="s">
        <v>40</v>
      </c>
      <c r="I36" s="64" t="s">
        <v>107</v>
      </c>
      <c r="J36" s="64" t="s">
        <v>110</v>
      </c>
      <c r="K36" s="64" t="s">
        <v>110</v>
      </c>
      <c r="L36" s="64"/>
      <c r="M36" s="70" t="s">
        <v>46</v>
      </c>
      <c r="N36" s="50"/>
      <c r="O36" s="7"/>
      <c r="P36" s="7"/>
      <c r="Q36" s="7"/>
      <c r="R36" s="7"/>
      <c r="S36" s="7"/>
      <c r="T36" s="7"/>
    </row>
    <row r="37" spans="1:20" ht="90" x14ac:dyDescent="0.25">
      <c r="A37" s="52" t="str">
        <f t="shared" si="1"/>
        <v>Charges</v>
      </c>
      <c r="B37" s="53">
        <f>ROW()</f>
        <v>37</v>
      </c>
      <c r="C37" s="54" t="s">
        <v>35</v>
      </c>
      <c r="D37" s="35" t="s">
        <v>86</v>
      </c>
      <c r="E37" s="71" t="s">
        <v>59</v>
      </c>
      <c r="F37" s="71" t="s">
        <v>38</v>
      </c>
      <c r="G37" s="74" t="s">
        <v>112</v>
      </c>
      <c r="H37" s="70" t="s">
        <v>40</v>
      </c>
      <c r="I37" s="64" t="s">
        <v>107</v>
      </c>
      <c r="J37" s="70" t="s">
        <v>113</v>
      </c>
      <c r="K37" s="70" t="s">
        <v>113</v>
      </c>
      <c r="L37" s="64"/>
      <c r="M37" s="70" t="s">
        <v>46</v>
      </c>
      <c r="N37" s="50"/>
      <c r="O37" s="7"/>
      <c r="P37" s="7"/>
      <c r="Q37" s="7"/>
      <c r="R37" s="7"/>
      <c r="S37" s="7"/>
      <c r="T37" s="7"/>
    </row>
    <row r="38" spans="1:20" ht="150" x14ac:dyDescent="0.25">
      <c r="A38" s="52" t="str">
        <f t="shared" si="1"/>
        <v>Charges</v>
      </c>
      <c r="B38" s="53">
        <f>ROW()</f>
        <v>38</v>
      </c>
      <c r="C38" s="54" t="s">
        <v>35</v>
      </c>
      <c r="D38" s="35" t="s">
        <v>86</v>
      </c>
      <c r="E38" s="71" t="s">
        <v>59</v>
      </c>
      <c r="F38" s="71" t="s">
        <v>38</v>
      </c>
      <c r="G38" s="74" t="s">
        <v>114</v>
      </c>
      <c r="H38" s="70" t="s">
        <v>40</v>
      </c>
      <c r="I38" s="64" t="s">
        <v>107</v>
      </c>
      <c r="J38" s="64" t="s">
        <v>115</v>
      </c>
      <c r="K38" s="64" t="s">
        <v>115</v>
      </c>
      <c r="L38" s="64" t="s">
        <v>115</v>
      </c>
      <c r="M38" s="70" t="s">
        <v>46</v>
      </c>
      <c r="N38" s="50"/>
      <c r="O38" s="7"/>
      <c r="P38" s="7"/>
      <c r="Q38" s="7"/>
      <c r="R38" s="7"/>
      <c r="S38" s="7"/>
      <c r="T38" s="7"/>
    </row>
    <row r="39" spans="1:20" ht="120" x14ac:dyDescent="0.25">
      <c r="A39" s="52" t="str">
        <f t="shared" si="1"/>
        <v>Charges</v>
      </c>
      <c r="B39" s="53">
        <f>ROW()</f>
        <v>39</v>
      </c>
      <c r="C39" s="54" t="s">
        <v>35</v>
      </c>
      <c r="D39" s="35" t="s">
        <v>86</v>
      </c>
      <c r="E39" s="71" t="s">
        <v>59</v>
      </c>
      <c r="F39" s="71" t="s">
        <v>38</v>
      </c>
      <c r="G39" s="74" t="s">
        <v>116</v>
      </c>
      <c r="H39" s="70" t="s">
        <v>40</v>
      </c>
      <c r="I39" s="64" t="s">
        <v>107</v>
      </c>
      <c r="J39" s="64" t="s">
        <v>115</v>
      </c>
      <c r="K39" s="64" t="s">
        <v>115</v>
      </c>
      <c r="L39" s="64" t="s">
        <v>115</v>
      </c>
      <c r="M39" s="70" t="s">
        <v>46</v>
      </c>
      <c r="N39" s="50"/>
      <c r="O39" s="7"/>
      <c r="P39" s="7"/>
      <c r="Q39" s="7"/>
      <c r="R39" s="7"/>
      <c r="S39" s="7"/>
      <c r="T39" s="7"/>
    </row>
    <row r="40" spans="1:20" ht="45" x14ac:dyDescent="0.25">
      <c r="A40" s="52" t="str">
        <f t="shared" si="1"/>
        <v>Charges</v>
      </c>
      <c r="B40" s="53">
        <f>ROW()</f>
        <v>40</v>
      </c>
      <c r="C40" s="54" t="s">
        <v>35</v>
      </c>
      <c r="D40" s="35" t="s">
        <v>86</v>
      </c>
      <c r="E40" s="71" t="s">
        <v>59</v>
      </c>
      <c r="F40" s="71" t="s">
        <v>38</v>
      </c>
      <c r="G40" s="74" t="s">
        <v>117</v>
      </c>
      <c r="H40" s="70" t="s">
        <v>40</v>
      </c>
      <c r="I40" s="64" t="s">
        <v>107</v>
      </c>
      <c r="J40" s="64" t="s">
        <v>45</v>
      </c>
      <c r="K40" s="64" t="s">
        <v>45</v>
      </c>
      <c r="L40" s="64" t="s">
        <v>45</v>
      </c>
      <c r="M40" s="70" t="s">
        <v>46</v>
      </c>
      <c r="N40" s="50"/>
      <c r="O40" s="7"/>
      <c r="P40" s="7"/>
      <c r="Q40" s="7"/>
      <c r="R40" s="7"/>
      <c r="S40" s="7"/>
      <c r="T40" s="7"/>
    </row>
    <row r="41" spans="1:20" ht="60" x14ac:dyDescent="0.25">
      <c r="A41" s="52" t="str">
        <f t="shared" si="1"/>
        <v>Charges</v>
      </c>
      <c r="B41" s="53">
        <f>ROW()</f>
        <v>41</v>
      </c>
      <c r="C41" s="54" t="s">
        <v>35</v>
      </c>
      <c r="D41" s="35" t="s">
        <v>86</v>
      </c>
      <c r="E41" s="71" t="s">
        <v>37</v>
      </c>
      <c r="F41" s="71" t="s">
        <v>38</v>
      </c>
      <c r="G41" s="74" t="s">
        <v>118</v>
      </c>
      <c r="H41" s="70" t="s">
        <v>40</v>
      </c>
      <c r="I41" s="64" t="s">
        <v>119</v>
      </c>
      <c r="J41" s="70" t="s">
        <v>120</v>
      </c>
      <c r="K41" s="70" t="s">
        <v>120</v>
      </c>
      <c r="L41" s="70" t="s">
        <v>121</v>
      </c>
      <c r="M41" s="70" t="s">
        <v>122</v>
      </c>
      <c r="N41" s="50"/>
      <c r="O41" s="7"/>
      <c r="P41" s="7"/>
      <c r="Q41" s="7"/>
      <c r="R41" s="7"/>
      <c r="S41" s="7"/>
      <c r="T41" s="7"/>
    </row>
    <row r="42" spans="1:20" ht="45" x14ac:dyDescent="0.25">
      <c r="A42" s="52" t="str">
        <f t="shared" si="1"/>
        <v>Charges</v>
      </c>
      <c r="B42" s="53">
        <f>ROW()</f>
        <v>42</v>
      </c>
      <c r="C42" s="54" t="s">
        <v>35</v>
      </c>
      <c r="D42" s="35" t="s">
        <v>86</v>
      </c>
      <c r="E42" s="71" t="s">
        <v>123</v>
      </c>
      <c r="F42" s="71" t="s">
        <v>38</v>
      </c>
      <c r="G42" s="74" t="s">
        <v>118</v>
      </c>
      <c r="H42" s="70" t="s">
        <v>40</v>
      </c>
      <c r="I42" s="64" t="s">
        <v>124</v>
      </c>
      <c r="J42" s="70" t="s">
        <v>125</v>
      </c>
      <c r="K42" s="70" t="s">
        <v>125</v>
      </c>
      <c r="L42" s="70" t="s">
        <v>121</v>
      </c>
      <c r="M42" s="70" t="s">
        <v>122</v>
      </c>
      <c r="N42" s="50"/>
      <c r="O42" s="7"/>
      <c r="P42" s="7"/>
      <c r="Q42" s="7"/>
      <c r="R42" s="7"/>
      <c r="S42" s="7"/>
      <c r="T42" s="7"/>
    </row>
    <row r="43" spans="1:20" ht="45" x14ac:dyDescent="0.25">
      <c r="A43" s="52" t="str">
        <f t="shared" si="1"/>
        <v>Charges</v>
      </c>
      <c r="B43" s="53">
        <f>ROW()</f>
        <v>43</v>
      </c>
      <c r="C43" s="54" t="s">
        <v>35</v>
      </c>
      <c r="D43" s="35" t="s">
        <v>86</v>
      </c>
      <c r="E43" s="71" t="s">
        <v>37</v>
      </c>
      <c r="F43" s="71" t="s">
        <v>38</v>
      </c>
      <c r="G43" s="74" t="s">
        <v>118</v>
      </c>
      <c r="H43" s="70" t="s">
        <v>40</v>
      </c>
      <c r="I43" s="64" t="s">
        <v>126</v>
      </c>
      <c r="J43" s="64" t="s">
        <v>127</v>
      </c>
      <c r="K43" s="64" t="s">
        <v>127</v>
      </c>
      <c r="L43" s="70" t="s">
        <v>121</v>
      </c>
      <c r="M43" s="70" t="s">
        <v>122</v>
      </c>
      <c r="N43" s="50"/>
      <c r="O43" s="7"/>
      <c r="P43" s="7"/>
      <c r="Q43" s="7"/>
      <c r="R43" s="7"/>
      <c r="S43" s="7"/>
      <c r="T43" s="7"/>
    </row>
    <row r="44" spans="1:20" ht="90" x14ac:dyDescent="0.25">
      <c r="A44" s="52" t="str">
        <f t="shared" si="1"/>
        <v>Charges</v>
      </c>
      <c r="B44" s="53">
        <f>ROW()</f>
        <v>44</v>
      </c>
      <c r="C44" s="54" t="s">
        <v>35</v>
      </c>
      <c r="D44" s="35" t="s">
        <v>86</v>
      </c>
      <c r="E44" s="71" t="s">
        <v>47</v>
      </c>
      <c r="F44" s="71" t="s">
        <v>38</v>
      </c>
      <c r="G44" s="74" t="s">
        <v>128</v>
      </c>
      <c r="H44" s="70" t="s">
        <v>129</v>
      </c>
      <c r="I44" s="70" t="s">
        <v>130</v>
      </c>
      <c r="J44" s="70" t="s">
        <v>131</v>
      </c>
      <c r="K44" s="70" t="s">
        <v>131</v>
      </c>
      <c r="L44" s="70" t="s">
        <v>121</v>
      </c>
      <c r="M44" s="70" t="s">
        <v>122</v>
      </c>
      <c r="N44" s="50"/>
      <c r="O44" s="7"/>
      <c r="P44" s="7"/>
      <c r="Q44" s="7"/>
      <c r="R44" s="7"/>
      <c r="S44" s="7"/>
      <c r="T44" s="7"/>
    </row>
    <row r="45" spans="1:20" ht="90" x14ac:dyDescent="0.25">
      <c r="A45" s="52" t="str">
        <f t="shared" si="1"/>
        <v>Charges</v>
      </c>
      <c r="B45" s="53">
        <f>ROW()</f>
        <v>45</v>
      </c>
      <c r="C45" s="54" t="s">
        <v>35</v>
      </c>
      <c r="D45" s="35" t="s">
        <v>86</v>
      </c>
      <c r="E45" s="71" t="s">
        <v>47</v>
      </c>
      <c r="F45" s="71" t="s">
        <v>38</v>
      </c>
      <c r="G45" s="74" t="s">
        <v>132</v>
      </c>
      <c r="H45" s="70" t="s">
        <v>129</v>
      </c>
      <c r="I45" s="70" t="s">
        <v>133</v>
      </c>
      <c r="J45" s="70" t="s">
        <v>134</v>
      </c>
      <c r="K45" s="70" t="s">
        <v>134</v>
      </c>
      <c r="L45" s="70" t="s">
        <v>121</v>
      </c>
      <c r="M45" s="70" t="s">
        <v>122</v>
      </c>
      <c r="N45" s="50"/>
      <c r="O45" s="7"/>
      <c r="P45" s="7"/>
      <c r="Q45" s="7"/>
      <c r="R45" s="7"/>
      <c r="S45" s="7"/>
      <c r="T45" s="7"/>
    </row>
    <row r="46" spans="1:20" ht="90" x14ac:dyDescent="0.25">
      <c r="A46" s="52" t="str">
        <f t="shared" si="1"/>
        <v>Charges</v>
      </c>
      <c r="B46" s="53">
        <f>ROW()</f>
        <v>46</v>
      </c>
      <c r="C46" s="54" t="s">
        <v>35</v>
      </c>
      <c r="D46" s="35" t="s">
        <v>86</v>
      </c>
      <c r="E46" s="71" t="s">
        <v>47</v>
      </c>
      <c r="F46" s="71" t="s">
        <v>38</v>
      </c>
      <c r="G46" s="74" t="s">
        <v>135</v>
      </c>
      <c r="H46" s="70" t="s">
        <v>129</v>
      </c>
      <c r="I46" s="70" t="s">
        <v>136</v>
      </c>
      <c r="J46" s="70" t="s">
        <v>137</v>
      </c>
      <c r="K46" s="70" t="s">
        <v>137</v>
      </c>
      <c r="L46" s="70" t="s">
        <v>121</v>
      </c>
      <c r="M46" s="70" t="s">
        <v>122</v>
      </c>
      <c r="N46" s="50"/>
      <c r="O46" s="7"/>
      <c r="P46" s="7"/>
      <c r="Q46" s="7"/>
      <c r="R46" s="7"/>
      <c r="S46" s="7"/>
      <c r="T46" s="7"/>
    </row>
    <row r="47" spans="1:20" ht="75" x14ac:dyDescent="0.25">
      <c r="A47" s="52" t="str">
        <f t="shared" ref="A47:A53" si="2">A45</f>
        <v>Charges</v>
      </c>
      <c r="B47" s="53">
        <f>ROW()</f>
        <v>47</v>
      </c>
      <c r="C47" s="54" t="s">
        <v>35</v>
      </c>
      <c r="D47" s="35" t="s">
        <v>86</v>
      </c>
      <c r="E47" s="71" t="s">
        <v>47</v>
      </c>
      <c r="F47" s="71" t="s">
        <v>38</v>
      </c>
      <c r="G47" s="74" t="s">
        <v>138</v>
      </c>
      <c r="H47" s="70" t="s">
        <v>139</v>
      </c>
      <c r="I47" s="64" t="s">
        <v>140</v>
      </c>
      <c r="J47" s="70" t="s">
        <v>141</v>
      </c>
      <c r="K47" s="70" t="s">
        <v>141</v>
      </c>
      <c r="L47" s="70" t="s">
        <v>121</v>
      </c>
      <c r="M47" s="70" t="s">
        <v>122</v>
      </c>
      <c r="N47" s="50"/>
      <c r="O47" s="7"/>
      <c r="P47" s="7"/>
      <c r="Q47" s="7"/>
      <c r="R47" s="7"/>
      <c r="S47" s="7"/>
      <c r="T47" s="7"/>
    </row>
    <row r="48" spans="1:20" ht="75" x14ac:dyDescent="0.25">
      <c r="A48" s="52" t="str">
        <f t="shared" si="2"/>
        <v>Charges</v>
      </c>
      <c r="B48" s="53">
        <f>ROW()</f>
        <v>48</v>
      </c>
      <c r="C48" s="54" t="s">
        <v>35</v>
      </c>
      <c r="D48" s="35" t="s">
        <v>86</v>
      </c>
      <c r="E48" s="71" t="s">
        <v>47</v>
      </c>
      <c r="F48" s="71" t="s">
        <v>38</v>
      </c>
      <c r="G48" s="74" t="s">
        <v>142</v>
      </c>
      <c r="H48" s="70" t="s">
        <v>143</v>
      </c>
      <c r="I48" s="64" t="s">
        <v>144</v>
      </c>
      <c r="J48" s="70" t="s">
        <v>145</v>
      </c>
      <c r="K48" s="70" t="s">
        <v>145</v>
      </c>
      <c r="L48" s="70" t="s">
        <v>121</v>
      </c>
      <c r="M48" s="70" t="s">
        <v>122</v>
      </c>
      <c r="N48" s="50"/>
      <c r="O48" s="7"/>
      <c r="P48" s="7"/>
      <c r="Q48" s="7"/>
      <c r="R48" s="7"/>
      <c r="S48" s="7"/>
      <c r="T48" s="7"/>
    </row>
    <row r="49" spans="1:20" ht="45" x14ac:dyDescent="0.25">
      <c r="A49" s="52" t="str">
        <f t="shared" si="2"/>
        <v>Charges</v>
      </c>
      <c r="B49" s="53">
        <f>ROW()</f>
        <v>49</v>
      </c>
      <c r="C49" s="54" t="s">
        <v>35</v>
      </c>
      <c r="D49" s="35" t="s">
        <v>36</v>
      </c>
      <c r="E49" s="71" t="s">
        <v>37</v>
      </c>
      <c r="F49" s="71" t="s">
        <v>38</v>
      </c>
      <c r="G49" s="74" t="s">
        <v>146</v>
      </c>
      <c r="H49" s="70" t="s">
        <v>40</v>
      </c>
      <c r="I49" s="64" t="s">
        <v>147</v>
      </c>
      <c r="J49" s="64" t="s">
        <v>148</v>
      </c>
      <c r="K49" s="64" t="s">
        <v>148</v>
      </c>
      <c r="L49" s="70" t="s">
        <v>121</v>
      </c>
      <c r="M49" s="70" t="s">
        <v>122</v>
      </c>
      <c r="N49" s="50"/>
      <c r="O49" s="7"/>
      <c r="P49" s="7"/>
      <c r="Q49" s="7"/>
      <c r="R49" s="7"/>
      <c r="S49" s="7"/>
      <c r="T49" s="7"/>
    </row>
    <row r="50" spans="1:20" ht="45" x14ac:dyDescent="0.25">
      <c r="A50" s="52" t="str">
        <f t="shared" si="2"/>
        <v>Charges</v>
      </c>
      <c r="B50" s="53">
        <f>ROW()</f>
        <v>50</v>
      </c>
      <c r="C50" s="54" t="s">
        <v>35</v>
      </c>
      <c r="D50" s="35" t="s">
        <v>86</v>
      </c>
      <c r="E50" s="71" t="s">
        <v>123</v>
      </c>
      <c r="F50" s="71" t="s">
        <v>38</v>
      </c>
      <c r="G50" s="74" t="s">
        <v>146</v>
      </c>
      <c r="H50" s="70" t="s">
        <v>40</v>
      </c>
      <c r="I50" s="64" t="s">
        <v>149</v>
      </c>
      <c r="J50" s="64" t="s">
        <v>150</v>
      </c>
      <c r="K50" s="64" t="s">
        <v>150</v>
      </c>
      <c r="L50" s="70" t="s">
        <v>121</v>
      </c>
      <c r="M50" s="70" t="s">
        <v>122</v>
      </c>
      <c r="N50" s="50"/>
      <c r="O50" s="7"/>
      <c r="P50" s="7"/>
      <c r="Q50" s="7"/>
      <c r="R50" s="7"/>
      <c r="S50" s="7"/>
      <c r="T50" s="7"/>
    </row>
    <row r="51" spans="1:20" x14ac:dyDescent="0.25">
      <c r="A51" s="52" t="str">
        <f t="shared" si="2"/>
        <v>Charges</v>
      </c>
      <c r="B51" s="53">
        <f>ROW()</f>
        <v>51</v>
      </c>
      <c r="C51" s="54" t="s">
        <v>35</v>
      </c>
      <c r="D51" s="35"/>
      <c r="E51" s="71"/>
      <c r="F51" s="71"/>
      <c r="G51" s="74"/>
      <c r="H51" s="70"/>
      <c r="I51" s="64"/>
      <c r="J51" s="64"/>
      <c r="K51" s="64"/>
      <c r="L51" s="64"/>
      <c r="M51" s="64"/>
      <c r="N51" s="50"/>
      <c r="O51" s="7"/>
      <c r="P51" s="7"/>
      <c r="Q51" s="7"/>
      <c r="R51" s="7"/>
      <c r="S51" s="7"/>
      <c r="T51" s="7"/>
    </row>
    <row r="52" spans="1:20" x14ac:dyDescent="0.25">
      <c r="A52" s="52" t="str">
        <f t="shared" si="2"/>
        <v>Charges</v>
      </c>
      <c r="B52" s="53">
        <f>ROW()</f>
        <v>52</v>
      </c>
      <c r="C52" s="54" t="s">
        <v>35</v>
      </c>
      <c r="D52" s="35"/>
      <c r="E52" s="71"/>
      <c r="F52" s="71"/>
      <c r="G52" s="74"/>
      <c r="H52" s="70"/>
      <c r="I52" s="64"/>
      <c r="J52" s="64"/>
      <c r="K52" s="64"/>
      <c r="L52" s="64"/>
      <c r="M52" s="64"/>
      <c r="N52" s="50"/>
      <c r="O52" s="7"/>
      <c r="P52" s="7"/>
      <c r="Q52" s="7"/>
      <c r="R52" s="7"/>
      <c r="S52" s="7"/>
      <c r="T52" s="7"/>
    </row>
    <row r="53" spans="1:20" x14ac:dyDescent="0.25">
      <c r="A53" s="52" t="str">
        <f t="shared" si="2"/>
        <v>Charges</v>
      </c>
      <c r="B53" s="53">
        <f>ROW()</f>
        <v>53</v>
      </c>
      <c r="C53" s="54" t="s">
        <v>35</v>
      </c>
      <c r="D53" s="35"/>
      <c r="E53" s="71"/>
      <c r="F53" s="71"/>
      <c r="G53" s="74"/>
      <c r="H53" s="70"/>
      <c r="I53" s="64"/>
      <c r="J53" s="64"/>
      <c r="K53" s="64"/>
      <c r="L53" s="64"/>
      <c r="M53" s="64"/>
      <c r="N53" s="50"/>
      <c r="O53" s="7"/>
      <c r="P53" s="7"/>
      <c r="Q53" s="7"/>
      <c r="R53" s="7"/>
      <c r="S53" s="7"/>
      <c r="T53" s="7"/>
    </row>
    <row r="54" spans="1:20" x14ac:dyDescent="0.25">
      <c r="A54" s="52" t="str">
        <f>A45</f>
        <v>Charges</v>
      </c>
      <c r="B54" s="53">
        <f>ROW()</f>
        <v>54</v>
      </c>
      <c r="C54" s="54" t="s">
        <v>35</v>
      </c>
      <c r="D54" s="35"/>
      <c r="E54" s="71"/>
      <c r="F54" s="71"/>
      <c r="G54" s="74"/>
      <c r="H54" s="70"/>
      <c r="I54" s="64"/>
      <c r="J54" s="64"/>
      <c r="K54" s="64"/>
      <c r="L54" s="64"/>
      <c r="M54" s="70"/>
      <c r="N54" s="50"/>
      <c r="O54" s="7"/>
      <c r="P54" s="7"/>
      <c r="Q54" s="7"/>
      <c r="R54" s="7"/>
      <c r="S54" s="7"/>
      <c r="T54" s="7"/>
    </row>
    <row r="55" spans="1:20" x14ac:dyDescent="0.25">
      <c r="A55" s="52" t="s">
        <v>20</v>
      </c>
      <c r="B55" s="53">
        <f>ROW()</f>
        <v>55</v>
      </c>
      <c r="C55" s="54" t="s">
        <v>35</v>
      </c>
      <c r="D55" s="35"/>
      <c r="E55" s="71"/>
      <c r="F55" s="71"/>
      <c r="G55" s="35"/>
      <c r="H55" s="70"/>
      <c r="I55" s="64"/>
      <c r="J55" s="64"/>
      <c r="K55" s="64"/>
      <c r="L55" s="64"/>
      <c r="M55" s="70"/>
      <c r="N55" s="50"/>
      <c r="O55" s="7"/>
      <c r="P55" s="7"/>
      <c r="Q55" s="7"/>
      <c r="R55" s="7"/>
      <c r="S55" s="7"/>
      <c r="T55" s="7"/>
    </row>
    <row r="56" spans="1:20" x14ac:dyDescent="0.25">
      <c r="A56" s="52" t="s">
        <v>20</v>
      </c>
      <c r="B56" s="53">
        <f>ROW()</f>
        <v>56</v>
      </c>
      <c r="C56" s="54" t="s">
        <v>35</v>
      </c>
      <c r="D56" s="35"/>
      <c r="E56" s="71"/>
      <c r="F56" s="71"/>
      <c r="G56" s="35"/>
      <c r="H56" s="70"/>
      <c r="I56" s="64"/>
      <c r="J56" s="64"/>
      <c r="K56" s="64"/>
      <c r="L56" s="64"/>
      <c r="M56" s="70"/>
      <c r="N56" s="50"/>
      <c r="O56" s="7"/>
      <c r="P56" s="7"/>
      <c r="Q56" s="7"/>
      <c r="R56" s="7"/>
      <c r="S56" s="7"/>
      <c r="T56" s="7"/>
    </row>
    <row r="57" spans="1:20" x14ac:dyDescent="0.25">
      <c r="A57" s="65" t="s">
        <v>151</v>
      </c>
      <c r="B57" s="66"/>
      <c r="C57" s="67"/>
      <c r="D57" s="69"/>
      <c r="E57" s="65"/>
      <c r="F57" s="65"/>
      <c r="G57" s="75"/>
      <c r="H57" s="68"/>
      <c r="I57" s="68"/>
      <c r="J57" s="68"/>
      <c r="K57" s="68"/>
      <c r="L57" s="68"/>
      <c r="M57" s="68"/>
      <c r="N57" s="50"/>
      <c r="O57" s="7"/>
      <c r="P57" s="7"/>
      <c r="Q57" s="7"/>
      <c r="R57" s="7"/>
      <c r="S57" s="7"/>
      <c r="T57" s="7"/>
    </row>
  </sheetData>
  <sheetProtection formatCells="0" formatColumns="0" formatRows="0" insertRows="0" insertHyperlinks="0" sort="0" autoFilter="0"/>
  <conditionalFormatting sqref="G1:G1048576">
    <cfRule type="beginsWith" dxfId="1" priority="1" operator="beginsWith" text="[EXAMPLE]">
      <formula>LEFT(G1,LEN("[EXAMPLE]"))="[EXAMPLE]"</formula>
    </cfRule>
  </conditionalFormatting>
  <dataValidations count="3">
    <dataValidation type="list" allowBlank="1" showInputMessage="1" showErrorMessage="1" sqref="D4:D56" xr:uid="{06ABA864-593F-4C2E-9350-74CBFDC7EDCA}">
      <formula1>dd_service_level</formula1>
    </dataValidation>
    <dataValidation type="list" allowBlank="1" showInputMessage="1" showErrorMessage="1" sqref="E4:E56" xr:uid="{25F63921-0DC2-483E-9BF6-7F59EEDD0A1D}">
      <formula1>dd_charge_category</formula1>
    </dataValidation>
    <dataValidation type="list" allowBlank="1" showInputMessage="1" showErrorMessage="1" sqref="F4:F56" xr:uid="{3D9E27E3-0CA7-4EC3-8B07-262DD4686E3B}">
      <formula1>dd_property_type</formula1>
    </dataValidation>
  </dataValidations>
  <pageMargins left="0.25" right="0.25" top="0.75" bottom="0.75" header="0.3" footer="0.3"/>
  <pageSetup paperSize="9" scale="48" orientation="landscape" r:id="rId1"/>
  <colBreaks count="1" manualBreakCount="1">
    <brk id="13"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700B0-DB51-434A-B0DD-2AA6C18637B6}">
  <sheetPr codeName="Sheet5">
    <tabColor theme="4"/>
  </sheetPr>
  <dimension ref="A1:I14"/>
  <sheetViews>
    <sheetView showGridLines="0" tabSelected="1" zoomScaleNormal="100" workbookViewId="0">
      <pane ySplit="1" topLeftCell="A2" activePane="bottomLeft" state="frozen"/>
      <selection activeCell="G5" sqref="G5"/>
      <selection pane="bottomLeft" activeCell="E4" sqref="E4:H13"/>
    </sheetView>
  </sheetViews>
  <sheetFormatPr defaultColWidth="8.85546875" defaultRowHeight="15" x14ac:dyDescent="0.25"/>
  <cols>
    <col min="1" max="1" width="13.140625" style="33" customWidth="1"/>
    <col min="2" max="2" width="8.42578125" style="33" customWidth="1"/>
    <col min="3" max="3" width="15.5703125" style="33" bestFit="1" customWidth="1"/>
    <col min="4" max="4" width="16.85546875" style="33" customWidth="1"/>
    <col min="5" max="5" width="16.42578125" style="33" bestFit="1" customWidth="1"/>
    <col min="6" max="6" width="16.140625" style="33" bestFit="1" customWidth="1"/>
    <col min="7" max="7" width="20.140625" style="33" bestFit="1" customWidth="1"/>
    <col min="8" max="8" width="15.42578125" style="33" bestFit="1" customWidth="1"/>
    <col min="9" max="9" width="10.5703125" style="33" customWidth="1"/>
    <col min="10" max="16384" width="8.85546875" style="33"/>
  </cols>
  <sheetData>
    <row r="1" spans="1:9" ht="24" customHeight="1" x14ac:dyDescent="0.25">
      <c r="A1" s="47" t="str">
        <f>"CHARGES AND IFF LEVIES INFORMATION"&amp;"     |     Disclosed: "&amp;TEXT(_disc_date,"dd mmmm yyyy")&amp;"     |     "&amp;_company_name</f>
        <v>CHARGES AND IFF LEVIES INFORMATION     |     Disclosed: 29 July 2026     |     Horowhenua District Council</v>
      </c>
      <c r="B1" s="7"/>
      <c r="C1" s="7"/>
      <c r="D1" s="7"/>
      <c r="E1" s="7"/>
      <c r="F1" s="7"/>
      <c r="G1" s="7"/>
      <c r="H1" s="7"/>
      <c r="I1" s="7"/>
    </row>
    <row r="2" spans="1:9" ht="23.1" customHeight="1" x14ac:dyDescent="0.35">
      <c r="A2" s="48" t="s">
        <v>152</v>
      </c>
      <c r="B2" s="49"/>
      <c r="C2" s="49"/>
      <c r="D2" s="49"/>
      <c r="E2" s="49"/>
      <c r="F2" s="49"/>
      <c r="G2" s="49"/>
      <c r="H2" s="49"/>
      <c r="I2" s="50"/>
    </row>
    <row r="3" spans="1:9" ht="47.25" x14ac:dyDescent="0.25">
      <c r="A3" s="51" t="s">
        <v>22</v>
      </c>
      <c r="B3" s="51" t="s">
        <v>23</v>
      </c>
      <c r="C3" s="51" t="s">
        <v>24</v>
      </c>
      <c r="D3" s="51" t="s">
        <v>25</v>
      </c>
      <c r="E3" s="51" t="s">
        <v>153</v>
      </c>
      <c r="F3" s="51" t="s">
        <v>154</v>
      </c>
      <c r="G3" s="51" t="s">
        <v>31</v>
      </c>
      <c r="H3" s="51" t="s">
        <v>155</v>
      </c>
      <c r="I3" s="50"/>
    </row>
    <row r="4" spans="1:9" x14ac:dyDescent="0.25">
      <c r="A4" s="52" t="s">
        <v>152</v>
      </c>
      <c r="B4" s="53">
        <f>ROW()</f>
        <v>4</v>
      </c>
      <c r="C4" s="55" t="s">
        <v>156</v>
      </c>
      <c r="D4" s="64" t="s">
        <v>157</v>
      </c>
      <c r="E4" s="70" t="s">
        <v>158</v>
      </c>
      <c r="F4" s="70" t="s">
        <v>158</v>
      </c>
      <c r="G4" s="70" t="s">
        <v>158</v>
      </c>
      <c r="H4" s="70" t="s">
        <v>158</v>
      </c>
      <c r="I4" s="50"/>
    </row>
    <row r="5" spans="1:9" x14ac:dyDescent="0.25">
      <c r="A5" s="52" t="s">
        <v>152</v>
      </c>
      <c r="B5" s="53">
        <f>ROW()</f>
        <v>5</v>
      </c>
      <c r="C5" s="55" t="s">
        <v>156</v>
      </c>
      <c r="D5" s="64" t="s">
        <v>157</v>
      </c>
      <c r="E5" s="70" t="s">
        <v>158</v>
      </c>
      <c r="F5" s="70" t="s">
        <v>158</v>
      </c>
      <c r="G5" s="70" t="s">
        <v>158</v>
      </c>
      <c r="H5" s="70" t="s">
        <v>158</v>
      </c>
      <c r="I5" s="50"/>
    </row>
    <row r="6" spans="1:9" x14ac:dyDescent="0.25">
      <c r="A6" s="52" t="s">
        <v>152</v>
      </c>
      <c r="B6" s="53">
        <f>ROW()</f>
        <v>6</v>
      </c>
      <c r="C6" s="55" t="s">
        <v>156</v>
      </c>
      <c r="D6" s="64" t="s">
        <v>157</v>
      </c>
      <c r="E6" s="70" t="s">
        <v>158</v>
      </c>
      <c r="F6" s="70" t="s">
        <v>158</v>
      </c>
      <c r="G6" s="70" t="s">
        <v>158</v>
      </c>
      <c r="H6" s="70" t="s">
        <v>158</v>
      </c>
      <c r="I6" s="50"/>
    </row>
    <row r="7" spans="1:9" x14ac:dyDescent="0.25">
      <c r="A7" s="52" t="s">
        <v>152</v>
      </c>
      <c r="B7" s="53">
        <f>ROW()</f>
        <v>7</v>
      </c>
      <c r="C7" s="55" t="s">
        <v>156</v>
      </c>
      <c r="D7" s="64" t="s">
        <v>157</v>
      </c>
      <c r="E7" s="70" t="s">
        <v>158</v>
      </c>
      <c r="F7" s="70" t="s">
        <v>158</v>
      </c>
      <c r="G7" s="70" t="s">
        <v>158</v>
      </c>
      <c r="H7" s="70" t="s">
        <v>158</v>
      </c>
      <c r="I7" s="50"/>
    </row>
    <row r="8" spans="1:9" x14ac:dyDescent="0.25">
      <c r="A8" s="52" t="s">
        <v>152</v>
      </c>
      <c r="B8" s="53">
        <f>ROW()</f>
        <v>8</v>
      </c>
      <c r="C8" s="55" t="s">
        <v>156</v>
      </c>
      <c r="D8" s="64" t="s">
        <v>157</v>
      </c>
      <c r="E8" s="70" t="s">
        <v>158</v>
      </c>
      <c r="F8" s="70" t="s">
        <v>158</v>
      </c>
      <c r="G8" s="70" t="s">
        <v>158</v>
      </c>
      <c r="H8" s="70" t="s">
        <v>158</v>
      </c>
      <c r="I8" s="50"/>
    </row>
    <row r="9" spans="1:9" x14ac:dyDescent="0.25">
      <c r="A9" s="52" t="s">
        <v>152</v>
      </c>
      <c r="B9" s="53">
        <f>ROW()</f>
        <v>9</v>
      </c>
      <c r="C9" s="55" t="s">
        <v>156</v>
      </c>
      <c r="D9" s="64" t="s">
        <v>157</v>
      </c>
      <c r="E9" s="70" t="s">
        <v>158</v>
      </c>
      <c r="F9" s="70" t="s">
        <v>158</v>
      </c>
      <c r="G9" s="70" t="s">
        <v>158</v>
      </c>
      <c r="H9" s="70" t="s">
        <v>158</v>
      </c>
      <c r="I9" s="50"/>
    </row>
    <row r="10" spans="1:9" x14ac:dyDescent="0.25">
      <c r="A10" s="52" t="s">
        <v>152</v>
      </c>
      <c r="B10" s="53">
        <f>ROW()</f>
        <v>10</v>
      </c>
      <c r="C10" s="55" t="s">
        <v>156</v>
      </c>
      <c r="D10" s="64" t="s">
        <v>157</v>
      </c>
      <c r="E10" s="70" t="s">
        <v>158</v>
      </c>
      <c r="F10" s="70" t="s">
        <v>158</v>
      </c>
      <c r="G10" s="70" t="s">
        <v>158</v>
      </c>
      <c r="H10" s="70" t="s">
        <v>158</v>
      </c>
      <c r="I10" s="50"/>
    </row>
    <row r="11" spans="1:9" x14ac:dyDescent="0.25">
      <c r="A11" s="52" t="s">
        <v>152</v>
      </c>
      <c r="B11" s="53">
        <f>ROW()</f>
        <v>11</v>
      </c>
      <c r="C11" s="55" t="s">
        <v>156</v>
      </c>
      <c r="D11" s="64" t="s">
        <v>157</v>
      </c>
      <c r="E11" s="70" t="s">
        <v>158</v>
      </c>
      <c r="F11" s="70" t="s">
        <v>158</v>
      </c>
      <c r="G11" s="70" t="s">
        <v>158</v>
      </c>
      <c r="H11" s="70" t="s">
        <v>158</v>
      </c>
      <c r="I11" s="50"/>
    </row>
    <row r="12" spans="1:9" x14ac:dyDescent="0.25">
      <c r="A12" s="52" t="s">
        <v>152</v>
      </c>
      <c r="B12" s="53">
        <f>ROW()</f>
        <v>12</v>
      </c>
      <c r="C12" s="55" t="s">
        <v>156</v>
      </c>
      <c r="D12" s="64" t="s">
        <v>157</v>
      </c>
      <c r="E12" s="70" t="s">
        <v>158</v>
      </c>
      <c r="F12" s="70" t="s">
        <v>158</v>
      </c>
      <c r="G12" s="70" t="s">
        <v>158</v>
      </c>
      <c r="H12" s="70" t="s">
        <v>158</v>
      </c>
      <c r="I12" s="50"/>
    </row>
    <row r="13" spans="1:9" x14ac:dyDescent="0.25">
      <c r="A13" s="52" t="s">
        <v>152</v>
      </c>
      <c r="B13" s="53">
        <f>ROW()</f>
        <v>13</v>
      </c>
      <c r="C13" s="55" t="s">
        <v>156</v>
      </c>
      <c r="D13" s="64" t="s">
        <v>157</v>
      </c>
      <c r="E13" s="70" t="s">
        <v>158</v>
      </c>
      <c r="F13" s="70" t="s">
        <v>158</v>
      </c>
      <c r="G13" s="70" t="s">
        <v>158</v>
      </c>
      <c r="H13" s="70" t="s">
        <v>158</v>
      </c>
      <c r="I13" s="50"/>
    </row>
    <row r="14" spans="1:9" x14ac:dyDescent="0.25">
      <c r="A14" s="65" t="s">
        <v>151</v>
      </c>
      <c r="B14" s="66"/>
      <c r="C14" s="67"/>
      <c r="D14" s="68"/>
      <c r="E14" s="68"/>
      <c r="F14" s="68"/>
      <c r="G14" s="68"/>
      <c r="H14" s="68"/>
      <c r="I14" s="50"/>
    </row>
  </sheetData>
  <sheetProtection formatCells="0" formatColumns="0" formatRows="0" insertRows="0" insertHyperlinks="0" sort="0" autoFilter="0"/>
  <phoneticPr fontId="9" type="noConversion"/>
  <conditionalFormatting sqref="E1:E1048576 F4:H13">
    <cfRule type="beginsWith" dxfId="0" priority="1" operator="beginsWith" text="[EXAMPLE]">
      <formula>LEFT(E1,LEN("[EXAMPLE]"))="[EXAMPLE]"</formula>
    </cfRule>
  </conditionalFormatting>
  <dataValidations count="1">
    <dataValidation type="list" allowBlank="1" showInputMessage="1" showErrorMessage="1" sqref="D4:D13" xr:uid="{68C36579-E9FC-4A82-B708-77C79898B372}">
      <formula1>dd_service_level</formula1>
    </dataValidation>
  </dataValidations>
  <pageMargins left="0.25" right="0.25" top="0.75" bottom="0.75" header="0.3" footer="0.3"/>
  <pageSetup paperSize="9" scale="64"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6A82F-3500-487B-84F2-76A252A2E9DB}">
  <sheetPr codeName="Sheet6"/>
  <dimension ref="A1:Z75"/>
  <sheetViews>
    <sheetView showGridLines="0" workbookViewId="0">
      <pane ySplit="2" topLeftCell="A3" activePane="bottomLeft" state="frozen"/>
      <selection activeCell="G30" sqref="G30"/>
      <selection pane="bottomLeft"/>
    </sheetView>
  </sheetViews>
  <sheetFormatPr defaultRowHeight="15" x14ac:dyDescent="0.25"/>
  <cols>
    <col min="1" max="1" width="12.140625" customWidth="1"/>
    <col min="2" max="2" width="20.5703125" customWidth="1"/>
    <col min="3" max="3" width="48.140625" customWidth="1"/>
    <col min="4" max="4" width="29" bestFit="1" customWidth="1"/>
    <col min="8" max="8" width="18.5703125" customWidth="1"/>
    <col min="12" max="12" width="17.140625" customWidth="1"/>
    <col min="14" max="14" width="12.140625" customWidth="1"/>
    <col min="18" max="18" width="38.42578125" customWidth="1"/>
    <col min="20" max="20" width="17.140625" customWidth="1"/>
    <col min="22" max="22" width="20.42578125" customWidth="1"/>
  </cols>
  <sheetData>
    <row r="1" spans="1:26" x14ac:dyDescent="0.25">
      <c r="A1" s="1" t="s">
        <v>159</v>
      </c>
      <c r="B1" s="1" t="s">
        <v>160</v>
      </c>
      <c r="C1" s="1"/>
      <c r="D1" s="1"/>
      <c r="E1" s="1"/>
      <c r="F1" s="1"/>
      <c r="G1" s="1"/>
      <c r="H1" s="1" t="s">
        <v>161</v>
      </c>
      <c r="I1" s="1"/>
      <c r="J1" s="1" t="s">
        <v>162</v>
      </c>
      <c r="K1" s="1"/>
      <c r="L1" s="1" t="s">
        <v>163</v>
      </c>
      <c r="N1" s="1" t="s">
        <v>164</v>
      </c>
      <c r="P1" s="1" t="s">
        <v>165</v>
      </c>
      <c r="R1" s="1" t="s">
        <v>166</v>
      </c>
      <c r="T1" s="1" t="s">
        <v>167</v>
      </c>
      <c r="V1" s="1" t="s">
        <v>168</v>
      </c>
      <c r="W1" s="1"/>
      <c r="X1" s="1" t="s">
        <v>169</v>
      </c>
      <c r="Z1" s="1" t="s">
        <v>164</v>
      </c>
    </row>
    <row r="2" spans="1:26" x14ac:dyDescent="0.25">
      <c r="A2" s="1" t="s">
        <v>170</v>
      </c>
      <c r="B2" s="2" t="s">
        <v>171</v>
      </c>
      <c r="C2" s="2"/>
      <c r="D2" s="2"/>
      <c r="E2" s="2"/>
      <c r="F2" s="2"/>
      <c r="G2" s="2"/>
      <c r="H2" s="2" t="s">
        <v>172</v>
      </c>
      <c r="I2" s="2"/>
      <c r="J2" s="2" t="s">
        <v>173</v>
      </c>
      <c r="K2" s="2"/>
      <c r="L2" s="2" t="s">
        <v>174</v>
      </c>
      <c r="N2" s="2" t="s">
        <v>175</v>
      </c>
      <c r="P2" s="2" t="s">
        <v>176</v>
      </c>
      <c r="R2" s="2" t="s">
        <v>177</v>
      </c>
      <c r="T2" s="2" t="s">
        <v>178</v>
      </c>
      <c r="V2" s="2" t="s">
        <v>179</v>
      </c>
      <c r="W2" s="2"/>
      <c r="X2" s="2" t="s">
        <v>180</v>
      </c>
      <c r="Z2" s="2" t="s">
        <v>175</v>
      </c>
    </row>
    <row r="3" spans="1:26" x14ac:dyDescent="0.25">
      <c r="B3" s="2"/>
      <c r="C3" s="2"/>
      <c r="D3" s="2"/>
      <c r="E3" s="2"/>
      <c r="F3" s="2"/>
      <c r="G3" s="2"/>
      <c r="H3" s="2"/>
      <c r="I3" s="2"/>
      <c r="J3" s="2"/>
      <c r="K3" s="2"/>
      <c r="L3" s="2"/>
      <c r="V3" s="2"/>
      <c r="W3" s="2"/>
      <c r="X3" s="2"/>
    </row>
    <row r="4" spans="1:26" x14ac:dyDescent="0.25">
      <c r="B4" t="s">
        <v>181</v>
      </c>
      <c r="C4" s="56">
        <v>46051</v>
      </c>
    </row>
    <row r="5" spans="1:26" x14ac:dyDescent="0.25">
      <c r="B5" t="s">
        <v>182</v>
      </c>
      <c r="C5" t="s">
        <v>183</v>
      </c>
    </row>
    <row r="6" spans="1:26" x14ac:dyDescent="0.25">
      <c r="B6" s="1" t="s">
        <v>184</v>
      </c>
      <c r="C6" s="1" t="s">
        <v>185</v>
      </c>
      <c r="D6" s="1" t="s">
        <v>186</v>
      </c>
      <c r="E6" s="1" t="s">
        <v>187</v>
      </c>
      <c r="H6" s="1" t="s">
        <v>188</v>
      </c>
      <c r="J6" s="1" t="s">
        <v>189</v>
      </c>
      <c r="L6" t="s">
        <v>190</v>
      </c>
      <c r="N6" t="s">
        <v>191</v>
      </c>
      <c r="P6" t="s">
        <v>191</v>
      </c>
      <c r="R6" t="s">
        <v>190</v>
      </c>
      <c r="T6" t="s">
        <v>167</v>
      </c>
      <c r="V6" s="1" t="s">
        <v>192</v>
      </c>
      <c r="X6" s="1" t="s">
        <v>189</v>
      </c>
      <c r="Z6" t="s">
        <v>191</v>
      </c>
    </row>
    <row r="7" spans="1:26" x14ac:dyDescent="0.25">
      <c r="B7" t="s">
        <v>193</v>
      </c>
      <c r="C7" s="57" t="s">
        <v>194</v>
      </c>
      <c r="D7" t="s">
        <v>194</v>
      </c>
      <c r="E7" s="58">
        <v>6686.4346717600001</v>
      </c>
      <c r="H7" s="57" t="s">
        <v>195</v>
      </c>
      <c r="J7" s="3" t="s">
        <v>8</v>
      </c>
      <c r="L7" s="57" t="s">
        <v>196</v>
      </c>
      <c r="N7" s="57" t="s">
        <v>197</v>
      </c>
      <c r="P7" s="57" t="s">
        <v>198</v>
      </c>
      <c r="R7" s="57" t="s">
        <v>199</v>
      </c>
      <c r="T7" s="57" t="s">
        <v>200</v>
      </c>
      <c r="V7" s="59" t="s">
        <v>59</v>
      </c>
      <c r="X7" s="60" t="s">
        <v>201</v>
      </c>
      <c r="Z7" s="57" t="s">
        <v>86</v>
      </c>
    </row>
    <row r="8" spans="1:26" x14ac:dyDescent="0.25">
      <c r="B8" t="s">
        <v>202</v>
      </c>
      <c r="C8" s="57" t="s">
        <v>203</v>
      </c>
      <c r="D8" t="s">
        <v>203</v>
      </c>
      <c r="E8" s="58">
        <v>2711.3626837400002</v>
      </c>
      <c r="H8" s="4">
        <v>46599</v>
      </c>
      <c r="J8" s="3" t="s">
        <v>14</v>
      </c>
      <c r="L8" s="57" t="s">
        <v>204</v>
      </c>
      <c r="N8" s="57" t="s">
        <v>86</v>
      </c>
      <c r="P8" s="57" t="s">
        <v>205</v>
      </c>
      <c r="R8" s="57" t="s">
        <v>10</v>
      </c>
      <c r="T8" s="57" t="s">
        <v>206</v>
      </c>
      <c r="V8" s="59" t="s">
        <v>47</v>
      </c>
      <c r="X8" s="60" t="s">
        <v>48</v>
      </c>
      <c r="Z8" s="57" t="s">
        <v>36</v>
      </c>
    </row>
    <row r="9" spans="1:26" x14ac:dyDescent="0.25">
      <c r="B9" t="s">
        <v>207</v>
      </c>
      <c r="C9" s="57" t="s">
        <v>208</v>
      </c>
      <c r="D9" t="s">
        <v>208</v>
      </c>
      <c r="E9" s="58">
        <v>3109.0501195400002</v>
      </c>
      <c r="H9" s="4">
        <v>46721</v>
      </c>
      <c r="N9" s="57" t="s">
        <v>36</v>
      </c>
      <c r="P9" s="57" t="s">
        <v>209</v>
      </c>
      <c r="R9" s="57" t="s">
        <v>210</v>
      </c>
      <c r="T9" s="57" t="s">
        <v>211</v>
      </c>
      <c r="V9" s="59" t="s">
        <v>212</v>
      </c>
      <c r="X9" s="61" t="s">
        <v>38</v>
      </c>
    </row>
    <row r="10" spans="1:26" x14ac:dyDescent="0.25">
      <c r="B10" t="s">
        <v>213</v>
      </c>
      <c r="C10" s="57" t="s">
        <v>214</v>
      </c>
      <c r="D10" t="s">
        <v>214</v>
      </c>
      <c r="E10" s="58">
        <v>2207.5932045099999</v>
      </c>
      <c r="H10" s="4">
        <v>46965</v>
      </c>
      <c r="V10" s="59" t="s">
        <v>37</v>
      </c>
    </row>
    <row r="11" spans="1:26" x14ac:dyDescent="0.25">
      <c r="B11" t="s">
        <v>215</v>
      </c>
      <c r="C11" s="57" t="s">
        <v>216</v>
      </c>
      <c r="D11" t="s">
        <v>216</v>
      </c>
      <c r="E11" s="58">
        <v>1270.1607826500001</v>
      </c>
      <c r="H11" s="4">
        <v>47087</v>
      </c>
      <c r="V11" s="59" t="s">
        <v>217</v>
      </c>
    </row>
    <row r="12" spans="1:26" x14ac:dyDescent="0.25">
      <c r="B12" t="s">
        <v>218</v>
      </c>
      <c r="C12" s="57" t="s">
        <v>219</v>
      </c>
      <c r="D12" t="s">
        <v>219</v>
      </c>
      <c r="E12" s="58">
        <v>4404.0791157599997</v>
      </c>
      <c r="H12" s="4">
        <v>47330</v>
      </c>
      <c r="V12" s="59" t="s">
        <v>220</v>
      </c>
    </row>
    <row r="13" spans="1:26" x14ac:dyDescent="0.25">
      <c r="B13" t="s">
        <v>221</v>
      </c>
      <c r="C13" s="57" t="s">
        <v>222</v>
      </c>
      <c r="D13" t="s">
        <v>222</v>
      </c>
      <c r="E13" s="58">
        <v>1755.3484802400001</v>
      </c>
      <c r="H13" s="4">
        <v>47452</v>
      </c>
      <c r="V13" s="59" t="s">
        <v>123</v>
      </c>
    </row>
    <row r="14" spans="1:26" x14ac:dyDescent="0.25">
      <c r="B14" t="s">
        <v>223</v>
      </c>
      <c r="C14" s="57" t="s">
        <v>224</v>
      </c>
      <c r="D14" t="s">
        <v>224</v>
      </c>
      <c r="E14" s="58">
        <v>110.37310057000001</v>
      </c>
      <c r="H14" s="4">
        <v>47695</v>
      </c>
      <c r="V14" s="59" t="s">
        <v>225</v>
      </c>
    </row>
    <row r="15" spans="1:26" x14ac:dyDescent="0.25">
      <c r="B15" t="s">
        <v>226</v>
      </c>
      <c r="C15" s="57" t="s">
        <v>227</v>
      </c>
      <c r="D15" t="s">
        <v>227</v>
      </c>
      <c r="E15" s="58">
        <v>1470.09088088</v>
      </c>
      <c r="H15" s="4">
        <v>47817</v>
      </c>
    </row>
    <row r="16" spans="1:26" x14ac:dyDescent="0.25">
      <c r="B16" t="s">
        <v>228</v>
      </c>
      <c r="C16" s="57" t="s">
        <v>229</v>
      </c>
      <c r="D16" t="s">
        <v>230</v>
      </c>
      <c r="E16" s="58">
        <v>1999.1497774300001</v>
      </c>
      <c r="H16" s="4">
        <v>48060</v>
      </c>
    </row>
    <row r="17" spans="2:8" x14ac:dyDescent="0.25">
      <c r="B17" t="s">
        <v>231</v>
      </c>
      <c r="C17" s="57" t="s">
        <v>232</v>
      </c>
      <c r="D17" t="s">
        <v>232</v>
      </c>
      <c r="E17" s="58">
        <v>1818.87623214</v>
      </c>
      <c r="H17" s="4">
        <v>48182</v>
      </c>
    </row>
    <row r="18" spans="2:8" x14ac:dyDescent="0.25">
      <c r="B18" t="s">
        <v>233</v>
      </c>
      <c r="C18" s="57" t="s">
        <v>234</v>
      </c>
      <c r="D18" t="s">
        <v>234</v>
      </c>
      <c r="E18" s="58">
        <v>3534.8623509099998</v>
      </c>
      <c r="H18" s="4">
        <v>48426</v>
      </c>
    </row>
    <row r="19" spans="2:8" x14ac:dyDescent="0.25">
      <c r="B19" t="s">
        <v>235</v>
      </c>
      <c r="C19" s="57" t="s">
        <v>236</v>
      </c>
      <c r="D19" t="s">
        <v>236</v>
      </c>
      <c r="E19" s="58">
        <v>6333.3559578200002</v>
      </c>
      <c r="H19" s="4">
        <v>48548</v>
      </c>
    </row>
    <row r="20" spans="2:8" x14ac:dyDescent="0.25">
      <c r="B20" t="s">
        <v>237</v>
      </c>
      <c r="C20" s="57" t="s">
        <v>238</v>
      </c>
      <c r="D20" t="s">
        <v>238</v>
      </c>
      <c r="E20" s="58">
        <v>1944.37053752</v>
      </c>
      <c r="H20" s="4">
        <v>48791</v>
      </c>
    </row>
    <row r="21" spans="2:8" x14ac:dyDescent="0.25">
      <c r="B21" t="s">
        <v>239</v>
      </c>
      <c r="C21" s="57" t="s">
        <v>240</v>
      </c>
      <c r="D21" t="s">
        <v>240</v>
      </c>
      <c r="E21" s="58">
        <v>141.91366970000001</v>
      </c>
      <c r="H21" s="4">
        <v>48913</v>
      </c>
    </row>
    <row r="22" spans="2:8" x14ac:dyDescent="0.25">
      <c r="B22" t="s">
        <v>241</v>
      </c>
      <c r="C22" s="57" t="s">
        <v>242</v>
      </c>
      <c r="D22" t="s">
        <v>242</v>
      </c>
      <c r="E22" s="58">
        <v>2409.3121931800001</v>
      </c>
      <c r="H22" s="4">
        <v>49156</v>
      </c>
    </row>
    <row r="23" spans="2:8" x14ac:dyDescent="0.25">
      <c r="B23" t="s">
        <v>243</v>
      </c>
      <c r="C23" s="57" t="s">
        <v>244</v>
      </c>
      <c r="D23" t="s">
        <v>244</v>
      </c>
      <c r="E23" s="58">
        <v>4444.46772134</v>
      </c>
      <c r="H23" s="4">
        <v>49278</v>
      </c>
    </row>
    <row r="24" spans="2:8" x14ac:dyDescent="0.25">
      <c r="B24" t="s">
        <v>245</v>
      </c>
      <c r="C24" s="57" t="s">
        <v>246</v>
      </c>
      <c r="D24" t="s">
        <v>246</v>
      </c>
      <c r="E24" s="58">
        <v>28.797375049999999</v>
      </c>
      <c r="H24" s="4">
        <v>49521</v>
      </c>
    </row>
    <row r="25" spans="2:8" x14ac:dyDescent="0.25">
      <c r="B25" t="s">
        <v>247</v>
      </c>
      <c r="C25" s="57" t="s">
        <v>248</v>
      </c>
      <c r="D25" t="s">
        <v>249</v>
      </c>
      <c r="E25" s="58">
        <v>3089.7878812399999</v>
      </c>
      <c r="H25" s="4">
        <v>49643</v>
      </c>
    </row>
    <row r="26" spans="2:8" x14ac:dyDescent="0.25">
      <c r="B26" t="s">
        <v>250</v>
      </c>
      <c r="C26" s="57" t="s">
        <v>251</v>
      </c>
      <c r="D26" t="s">
        <v>251</v>
      </c>
      <c r="E26" s="58">
        <v>8385.0599454200001</v>
      </c>
      <c r="H26" s="4">
        <v>49887</v>
      </c>
    </row>
    <row r="27" spans="2:8" x14ac:dyDescent="0.25">
      <c r="B27" t="s">
        <v>252</v>
      </c>
      <c r="C27" s="57" t="s">
        <v>253</v>
      </c>
      <c r="D27" t="s">
        <v>253</v>
      </c>
      <c r="E27" s="58">
        <v>4078.6898665200001</v>
      </c>
      <c r="H27" s="4">
        <v>50009</v>
      </c>
    </row>
    <row r="28" spans="2:8" x14ac:dyDescent="0.25">
      <c r="B28" t="s">
        <v>254</v>
      </c>
      <c r="C28" s="57" t="s">
        <v>255</v>
      </c>
      <c r="D28" t="s">
        <v>255</v>
      </c>
      <c r="E28" s="58">
        <v>5226.7360613500005</v>
      </c>
    </row>
    <row r="29" spans="2:8" x14ac:dyDescent="0.25">
      <c r="B29" t="s">
        <v>256</v>
      </c>
      <c r="C29" s="57" t="s">
        <v>257</v>
      </c>
      <c r="D29" t="s">
        <v>257</v>
      </c>
      <c r="E29" s="58">
        <v>105.05200154000001</v>
      </c>
    </row>
    <row r="30" spans="2:8" x14ac:dyDescent="0.25">
      <c r="B30" t="s">
        <v>258</v>
      </c>
      <c r="C30" s="57" t="s">
        <v>259</v>
      </c>
      <c r="D30" t="s">
        <v>259</v>
      </c>
      <c r="E30" s="58">
        <v>3332.8932978299999</v>
      </c>
    </row>
    <row r="31" spans="2:8" x14ac:dyDescent="0.25">
      <c r="B31" t="s">
        <v>260</v>
      </c>
      <c r="C31" s="57" t="s">
        <v>261</v>
      </c>
      <c r="D31" t="s">
        <v>261</v>
      </c>
      <c r="E31" s="58">
        <v>2205.4863556800001</v>
      </c>
    </row>
    <row r="32" spans="2:8" x14ac:dyDescent="0.25">
      <c r="B32" t="s">
        <v>262</v>
      </c>
      <c r="C32" s="57" t="s">
        <v>263</v>
      </c>
      <c r="D32" t="s">
        <v>263</v>
      </c>
      <c r="E32" s="58">
        <v>2163.4300323699999</v>
      </c>
    </row>
    <row r="33" spans="2:5" x14ac:dyDescent="0.25">
      <c r="B33" t="s">
        <v>264</v>
      </c>
      <c r="C33" s="57" t="s">
        <v>265</v>
      </c>
      <c r="D33" t="s">
        <v>265</v>
      </c>
      <c r="E33" s="58">
        <v>3575.09075502</v>
      </c>
    </row>
    <row r="34" spans="2:5" x14ac:dyDescent="0.25">
      <c r="B34" t="s">
        <v>266</v>
      </c>
      <c r="C34" s="57" t="s">
        <v>267</v>
      </c>
      <c r="D34" t="s">
        <v>267</v>
      </c>
      <c r="E34" s="58">
        <v>6734.43683022</v>
      </c>
    </row>
    <row r="35" spans="2:5" x14ac:dyDescent="0.25">
      <c r="B35" t="s">
        <v>268</v>
      </c>
      <c r="C35" s="57" t="s">
        <v>269</v>
      </c>
      <c r="D35" t="s">
        <v>269</v>
      </c>
      <c r="E35" s="58">
        <v>2373.2729135</v>
      </c>
    </row>
    <row r="36" spans="2:5" x14ac:dyDescent="0.25">
      <c r="B36" t="s">
        <v>270</v>
      </c>
      <c r="C36" s="57" t="s">
        <v>271</v>
      </c>
      <c r="D36" t="s">
        <v>271</v>
      </c>
      <c r="E36" s="58">
        <v>4483.8910153200004</v>
      </c>
    </row>
    <row r="37" spans="2:5" x14ac:dyDescent="0.25">
      <c r="B37" t="s">
        <v>272</v>
      </c>
      <c r="C37" s="57" t="s">
        <v>273</v>
      </c>
      <c r="D37" t="s">
        <v>273</v>
      </c>
      <c r="E37" s="58">
        <v>2566.5988238300001</v>
      </c>
    </row>
    <row r="38" spans="2:5" x14ac:dyDescent="0.25">
      <c r="B38" t="s">
        <v>274</v>
      </c>
      <c r="C38" s="57" t="s">
        <v>275</v>
      </c>
      <c r="D38" t="s">
        <v>275</v>
      </c>
      <c r="E38" s="58">
        <v>394.74851783999998</v>
      </c>
    </row>
    <row r="39" spans="2:5" x14ac:dyDescent="0.25">
      <c r="B39" t="s">
        <v>276</v>
      </c>
      <c r="C39" s="57" t="s">
        <v>277</v>
      </c>
      <c r="D39" t="s">
        <v>277</v>
      </c>
      <c r="E39" s="58">
        <v>4364.6389826499999</v>
      </c>
    </row>
    <row r="40" spans="2:5" x14ac:dyDescent="0.25">
      <c r="B40" t="s">
        <v>278</v>
      </c>
      <c r="C40" s="57" t="s">
        <v>12</v>
      </c>
      <c r="D40" t="s">
        <v>12</v>
      </c>
      <c r="E40" s="58">
        <v>1063.8864716099999</v>
      </c>
    </row>
    <row r="41" spans="2:5" x14ac:dyDescent="0.25">
      <c r="B41" t="s">
        <v>279</v>
      </c>
      <c r="C41" s="57" t="s">
        <v>280</v>
      </c>
      <c r="D41" t="s">
        <v>280</v>
      </c>
      <c r="E41" s="58">
        <v>731.52257326999995</v>
      </c>
    </row>
    <row r="42" spans="2:5" x14ac:dyDescent="0.25">
      <c r="B42" t="s">
        <v>281</v>
      </c>
      <c r="C42" s="57" t="s">
        <v>282</v>
      </c>
      <c r="D42" t="s">
        <v>282</v>
      </c>
      <c r="E42" s="58">
        <v>174.80664253</v>
      </c>
    </row>
    <row r="43" spans="2:5" x14ac:dyDescent="0.25">
      <c r="B43" t="s">
        <v>283</v>
      </c>
      <c r="C43" s="57" t="s">
        <v>284</v>
      </c>
      <c r="D43" t="s">
        <v>284</v>
      </c>
      <c r="E43" s="58">
        <v>539.87956873999997</v>
      </c>
    </row>
    <row r="44" spans="2:5" x14ac:dyDescent="0.25">
      <c r="B44" t="s">
        <v>285</v>
      </c>
      <c r="C44" s="57" t="s">
        <v>286</v>
      </c>
      <c r="D44" t="s">
        <v>286</v>
      </c>
      <c r="E44" s="58">
        <v>376.40243237999999</v>
      </c>
    </row>
    <row r="45" spans="2:5" x14ac:dyDescent="0.25">
      <c r="B45" t="s">
        <v>287</v>
      </c>
      <c r="C45" s="57" t="s">
        <v>288</v>
      </c>
      <c r="D45" t="s">
        <v>288</v>
      </c>
      <c r="E45" s="58">
        <v>289.90200976</v>
      </c>
    </row>
    <row r="46" spans="2:5" x14ac:dyDescent="0.25">
      <c r="B46" t="s">
        <v>289</v>
      </c>
      <c r="C46" s="57" t="s">
        <v>290</v>
      </c>
      <c r="D46" t="s">
        <v>290</v>
      </c>
      <c r="E46" s="58">
        <v>2300.1995678399999</v>
      </c>
    </row>
    <row r="47" spans="2:5" x14ac:dyDescent="0.25">
      <c r="B47" t="s">
        <v>291</v>
      </c>
      <c r="C47" s="57" t="s">
        <v>292</v>
      </c>
      <c r="D47" t="s">
        <v>292</v>
      </c>
      <c r="E47" s="58">
        <v>1179.8960394200001</v>
      </c>
    </row>
    <row r="48" spans="2:5" x14ac:dyDescent="0.25">
      <c r="B48" t="s">
        <v>293</v>
      </c>
      <c r="C48" s="57" t="s">
        <v>294</v>
      </c>
      <c r="D48" t="s">
        <v>294</v>
      </c>
      <c r="E48" s="58">
        <v>2387.6735801099999</v>
      </c>
    </row>
    <row r="49" spans="2:5" x14ac:dyDescent="0.25">
      <c r="B49" t="s">
        <v>295</v>
      </c>
      <c r="C49" s="57" t="s">
        <v>296</v>
      </c>
      <c r="D49" t="s">
        <v>296</v>
      </c>
      <c r="E49" s="58">
        <v>9614.9592199599992</v>
      </c>
    </row>
    <row r="50" spans="2:5" x14ac:dyDescent="0.25">
      <c r="B50" t="s">
        <v>297</v>
      </c>
      <c r="C50" s="57" t="s">
        <v>298</v>
      </c>
      <c r="D50" t="s">
        <v>298</v>
      </c>
      <c r="E50" s="58">
        <v>422.19805916000001</v>
      </c>
    </row>
    <row r="51" spans="2:5" x14ac:dyDescent="0.25">
      <c r="B51" t="s">
        <v>299</v>
      </c>
      <c r="C51" s="57" t="s">
        <v>300</v>
      </c>
      <c r="D51" t="s">
        <v>300</v>
      </c>
      <c r="E51" s="58">
        <v>10458.40319642</v>
      </c>
    </row>
    <row r="52" spans="2:5" x14ac:dyDescent="0.25">
      <c r="B52" t="s">
        <v>301</v>
      </c>
      <c r="C52" s="57" t="s">
        <v>302</v>
      </c>
      <c r="D52" t="s">
        <v>302</v>
      </c>
      <c r="E52" s="58">
        <v>2048.7399626199999</v>
      </c>
    </row>
    <row r="53" spans="2:5" x14ac:dyDescent="0.25">
      <c r="B53" t="s">
        <v>303</v>
      </c>
      <c r="C53" s="57" t="s">
        <v>304</v>
      </c>
      <c r="D53" t="s">
        <v>304</v>
      </c>
      <c r="E53" s="58">
        <v>7942.9745534399999</v>
      </c>
    </row>
    <row r="54" spans="2:5" x14ac:dyDescent="0.25">
      <c r="B54" t="s">
        <v>305</v>
      </c>
      <c r="C54" s="57" t="s">
        <v>306</v>
      </c>
      <c r="D54" t="s">
        <v>306</v>
      </c>
      <c r="E54" s="58">
        <v>3474.4673665199998</v>
      </c>
    </row>
    <row r="55" spans="2:5" x14ac:dyDescent="0.25">
      <c r="B55" t="s">
        <v>307</v>
      </c>
      <c r="C55" s="57" t="s">
        <v>308</v>
      </c>
      <c r="D55" t="s">
        <v>308</v>
      </c>
      <c r="E55" s="58">
        <v>11829.239295859999</v>
      </c>
    </row>
    <row r="56" spans="2:5" x14ac:dyDescent="0.25">
      <c r="B56" t="s">
        <v>309</v>
      </c>
      <c r="C56" s="57" t="s">
        <v>310</v>
      </c>
      <c r="D56" t="s">
        <v>310</v>
      </c>
      <c r="E56" s="58">
        <v>8641.0364795400001</v>
      </c>
    </row>
    <row r="57" spans="2:5" x14ac:dyDescent="0.25">
      <c r="B57" t="s">
        <v>311</v>
      </c>
      <c r="C57" s="57" t="s">
        <v>312</v>
      </c>
      <c r="D57" t="s">
        <v>312</v>
      </c>
      <c r="E57" s="58">
        <v>4940.2799481599995</v>
      </c>
    </row>
    <row r="58" spans="2:5" x14ac:dyDescent="0.25">
      <c r="B58" t="s">
        <v>313</v>
      </c>
      <c r="C58" s="57" t="s">
        <v>314</v>
      </c>
      <c r="D58" t="s">
        <v>314</v>
      </c>
      <c r="E58" s="58">
        <v>2217.1294515300001</v>
      </c>
    </row>
    <row r="59" spans="2:5" x14ac:dyDescent="0.25">
      <c r="B59" t="s">
        <v>315</v>
      </c>
      <c r="C59" s="57" t="s">
        <v>316</v>
      </c>
      <c r="D59" t="s">
        <v>316</v>
      </c>
      <c r="E59" s="58">
        <v>1415.1478519</v>
      </c>
    </row>
    <row r="60" spans="2:5" x14ac:dyDescent="0.25">
      <c r="B60" t="s">
        <v>317</v>
      </c>
      <c r="C60" s="57" t="s">
        <v>318</v>
      </c>
      <c r="D60" t="s">
        <v>318</v>
      </c>
      <c r="E60" s="58">
        <v>6381.1562307599997</v>
      </c>
    </row>
    <row r="61" spans="2:5" x14ac:dyDescent="0.25">
      <c r="B61" t="s">
        <v>319</v>
      </c>
      <c r="C61" s="57" t="s">
        <v>320</v>
      </c>
      <c r="D61" t="s">
        <v>320</v>
      </c>
      <c r="E61" s="58">
        <v>6181.4268472599997</v>
      </c>
    </row>
    <row r="62" spans="2:5" x14ac:dyDescent="0.25">
      <c r="B62" t="s">
        <v>321</v>
      </c>
      <c r="C62" s="57" t="s">
        <v>322</v>
      </c>
      <c r="D62" t="s">
        <v>322</v>
      </c>
      <c r="E62" s="58">
        <v>2732.3008382200001</v>
      </c>
    </row>
    <row r="63" spans="2:5" x14ac:dyDescent="0.25">
      <c r="B63" t="s">
        <v>323</v>
      </c>
      <c r="C63" s="57" t="s">
        <v>324</v>
      </c>
      <c r="D63" t="s">
        <v>324</v>
      </c>
      <c r="E63" s="58">
        <v>7138.7263481399996</v>
      </c>
    </row>
    <row r="64" spans="2:5" x14ac:dyDescent="0.25">
      <c r="B64" t="s">
        <v>325</v>
      </c>
      <c r="C64" s="57" t="s">
        <v>326</v>
      </c>
      <c r="D64" t="s">
        <v>326</v>
      </c>
      <c r="E64" s="58">
        <v>3554.4459068299998</v>
      </c>
    </row>
    <row r="65" spans="2:5" x14ac:dyDescent="0.25">
      <c r="B65" t="s">
        <v>327</v>
      </c>
      <c r="C65" s="57" t="s">
        <v>328</v>
      </c>
      <c r="D65" t="s">
        <v>328</v>
      </c>
      <c r="E65" s="58">
        <v>7108.2984559799997</v>
      </c>
    </row>
    <row r="66" spans="2:5" x14ac:dyDescent="0.25">
      <c r="B66" t="s">
        <v>329</v>
      </c>
      <c r="C66" s="57" t="s">
        <v>330</v>
      </c>
      <c r="D66" t="s">
        <v>330</v>
      </c>
      <c r="E66" s="58">
        <v>9932.8685348500003</v>
      </c>
    </row>
    <row r="67" spans="2:5" x14ac:dyDescent="0.25">
      <c r="B67" t="s">
        <v>331</v>
      </c>
      <c r="C67" s="57" t="s">
        <v>332</v>
      </c>
      <c r="D67" t="s">
        <v>332</v>
      </c>
      <c r="E67" s="58">
        <v>8718.93172787</v>
      </c>
    </row>
    <row r="68" spans="2:5" x14ac:dyDescent="0.25">
      <c r="B68" t="s">
        <v>333</v>
      </c>
      <c r="C68" s="57" t="s">
        <v>334</v>
      </c>
      <c r="D68" t="s">
        <v>334</v>
      </c>
      <c r="E68" s="58">
        <v>3286.1411659199998</v>
      </c>
    </row>
    <row r="69" spans="2:5" x14ac:dyDescent="0.25">
      <c r="B69" t="s">
        <v>335</v>
      </c>
      <c r="C69" s="57" t="s">
        <v>336</v>
      </c>
      <c r="D69" t="s">
        <v>336</v>
      </c>
      <c r="E69" s="58">
        <v>6334.5184271500002</v>
      </c>
    </row>
    <row r="70" spans="2:5" x14ac:dyDescent="0.25">
      <c r="B70" t="s">
        <v>337</v>
      </c>
      <c r="C70" s="57" t="s">
        <v>338</v>
      </c>
      <c r="D70" t="s">
        <v>338</v>
      </c>
      <c r="E70" s="58">
        <v>29585.92594985</v>
      </c>
    </row>
    <row r="71" spans="2:5" x14ac:dyDescent="0.25">
      <c r="B71" t="s">
        <v>339</v>
      </c>
      <c r="C71" s="57" t="s">
        <v>340</v>
      </c>
      <c r="D71" t="s">
        <v>340</v>
      </c>
      <c r="E71" s="58">
        <v>1253.84659609</v>
      </c>
    </row>
    <row r="72" spans="2:5" x14ac:dyDescent="0.25">
      <c r="B72" t="s">
        <v>341</v>
      </c>
      <c r="C72" s="57" t="s">
        <v>342</v>
      </c>
      <c r="D72" t="s">
        <v>342</v>
      </c>
      <c r="E72" s="58">
        <v>393.82237554</v>
      </c>
    </row>
    <row r="74" spans="2:5" x14ac:dyDescent="0.25">
      <c r="B74">
        <v>999</v>
      </c>
      <c r="C74" s="57" t="s">
        <v>343</v>
      </c>
      <c r="D74" t="s">
        <v>343</v>
      </c>
      <c r="E74" s="58">
        <v>29.979349200000001</v>
      </c>
    </row>
    <row r="75" spans="2:5" x14ac:dyDescent="0.25">
      <c r="B75" t="s">
        <v>344</v>
      </c>
      <c r="C75" s="57" t="s">
        <v>345</v>
      </c>
      <c r="D75" t="s">
        <v>345</v>
      </c>
      <c r="E75" s="58">
        <v>794.55815847999997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A13CAC20E5174CB36340FBD1DA2141" ma:contentTypeVersion="15" ma:contentTypeDescription="Create a new document." ma:contentTypeScope="" ma:versionID="7e305b64f046e466cce4dbd7f221b36b">
  <xsd:schema xmlns:xsd="http://www.w3.org/2001/XMLSchema" xmlns:xs="http://www.w3.org/2001/XMLSchema" xmlns:p="http://schemas.microsoft.com/office/2006/metadata/properties" xmlns:ns2="b6758145-dc14-45d7-8dfd-57318e6be3d2" xmlns:ns3="ee16e255-7d41-44e6-a8fa-7cfa8703b2c1" targetNamespace="http://schemas.microsoft.com/office/2006/metadata/properties" ma:root="true" ma:fieldsID="59fd3258c581efcb11732328dd4b9997" ns2:_="" ns3:_="">
    <xsd:import namespace="b6758145-dc14-45d7-8dfd-57318e6be3d2"/>
    <xsd:import namespace="ee16e255-7d41-44e6-a8fa-7cfa8703b2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758145-dc14-45d7-8dfd-57318e6be3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30fbe39-f419-4bbc-8816-95df0499bee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e16e255-7d41-44e6-a8fa-7cfa8703b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b21de71-d65c-44d8-a80f-b800bcba4720}" ma:internalName="TaxCatchAll" ma:showField="CatchAllData" ma:web="ee16e255-7d41-44e6-a8fa-7cfa8703b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6758145-dc14-45d7-8dfd-57318e6be3d2">
      <Terms xmlns="http://schemas.microsoft.com/office/infopath/2007/PartnerControls"/>
    </lcf76f155ced4ddcb4097134ff3c332f>
    <TaxCatchAll xmlns="ee16e255-7d41-44e6-a8fa-7cfa8703b2c1" xsi:nil="true"/>
  </documentManagement>
</p:properties>
</file>

<file path=customXml/itemProps1.xml><?xml version="1.0" encoding="utf-8"?>
<ds:datastoreItem xmlns:ds="http://schemas.openxmlformats.org/officeDocument/2006/customXml" ds:itemID="{D3B768FA-A7F9-4D6B-96C1-735CBC7BE9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758145-dc14-45d7-8dfd-57318e6be3d2"/>
    <ds:schemaRef ds:uri="ee16e255-7d41-44e6-a8fa-7cfa8703b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D88A9F-1500-427B-AD6F-5A72B075C108}">
  <ds:schemaRefs>
    <ds:schemaRef ds:uri="http://schemas.microsoft.com/sharepoint/v3/contenttype/forms"/>
  </ds:schemaRefs>
</ds:datastoreItem>
</file>

<file path=customXml/itemProps3.xml><?xml version="1.0" encoding="utf-8"?>
<ds:datastoreItem xmlns:ds="http://schemas.openxmlformats.org/officeDocument/2006/customXml" ds:itemID="{E6CBF7E2-05BF-40A8-9BE8-CCC4B417F71E}">
  <ds:schemaRefs>
    <ds:schemaRef ds:uri="http://purl.org/dc/terms/"/>
    <ds:schemaRef ds:uri="http://schemas.microsoft.com/office/2006/metadata/properties"/>
    <ds:schemaRef ds:uri="http://purl.org/dc/elements/1.1/"/>
    <ds:schemaRef ds:uri="ee16e255-7d41-44e6-a8fa-7cfa8703b2c1"/>
    <ds:schemaRef ds:uri="b6758145-dc14-45d7-8dfd-57318e6be3d2"/>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23</vt:i4>
      </vt:variant>
    </vt:vector>
  </HeadingPairs>
  <TitlesOfParts>
    <vt:vector size="27" baseType="lpstr">
      <vt:lpstr>Cover Sheet</vt:lpstr>
      <vt:lpstr>Charges</vt:lpstr>
      <vt:lpstr>IFF levies</vt:lpstr>
      <vt:lpstr>dropdowns</vt:lpstr>
      <vt:lpstr>_company_name</vt:lpstr>
      <vt:lpstr>_disc_date</vt:lpstr>
      <vt:lpstr>_disc_type</vt:lpstr>
      <vt:lpstr>_districts</vt:lpstr>
      <vt:lpstr>_is_resubmission</vt:lpstr>
      <vt:lpstr>_is_single_district</vt:lpstr>
      <vt:lpstr>_operating_model</vt:lpstr>
      <vt:lpstr>_template_version</vt:lpstr>
      <vt:lpstr>_template_version_text</vt:lpstr>
      <vt:lpstr>_title</vt:lpstr>
      <vt:lpstr>dd_asset_model</vt:lpstr>
      <vt:lpstr>dd_charge_category</vt:lpstr>
      <vt:lpstr>dd_disc_type</vt:lpstr>
      <vt:lpstr>dd_disc_year_end_co</vt:lpstr>
      <vt:lpstr>dd_operating_model</vt:lpstr>
      <vt:lpstr>dd_price_basis</vt:lpstr>
      <vt:lpstr>dd_property_type</vt:lpstr>
      <vt:lpstr>dd_service_level</vt:lpstr>
      <vt:lpstr>dd_territorial_authorities</vt:lpstr>
      <vt:lpstr>dd_yes_no</vt:lpstr>
      <vt:lpstr>Charges!Print_Area</vt:lpstr>
      <vt:lpstr>'Cover Sheet'!Print_Area</vt:lpstr>
      <vt:lpstr>'IFF levies'!Print_Area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Justine Moore</dc:creator>
  <cp:keywords/>
  <dc:description/>
  <cp:lastModifiedBy>Joanna Cooney</cp:lastModifiedBy>
  <cp:revision/>
  <dcterms:created xsi:type="dcterms:W3CDTF">2026-02-09T20:03:00Z</dcterms:created>
  <dcterms:modified xsi:type="dcterms:W3CDTF">2026-07-31T01:56:58Z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0x01010029A13CAC20E5174CB36340FBD1DA2141</vt:lpwstr>
  </property>
  <property fmtid="{D5CDD505-2E9C-101B-9397-08002B2CF9AE}" pid="3" name="MediaServiceImageTags">
    <vt:lpwstr/>
  </property>
</Properties>
</file>